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</sheets>
  <definedNames/>
  <calcPr/>
  <extLst>
    <ext uri="GoogleSheetsCustomDataVersion2">
      <go:sheetsCustomData xmlns:go="http://customooxmlschemas.google.com/" r:id="rId6" roundtripDataChecksum="D2J7+YFdePx8wzBdufBG6+PSq6EMKQcz3KYbnlY3qMU="/>
    </ext>
  </extLst>
</workbook>
</file>

<file path=xl/sharedStrings.xml><?xml version="1.0" encoding="utf-8"?>
<sst xmlns="http://schemas.openxmlformats.org/spreadsheetml/2006/main" count="165" uniqueCount="144">
  <si>
    <t>ACIMAM- Associação Comercial e Industrial de Mamborê</t>
  </si>
  <si>
    <t>CNPJ: 76.729.300/0001-78</t>
  </si>
  <si>
    <t>Av. Interventor Manoel Ribas, nº 428, Centro, Mamborê-PR</t>
  </si>
  <si>
    <t>DEMONSTRATIVO FINANCEIRO - 01/01/2024 a 31/12/2024</t>
  </si>
  <si>
    <t xml:space="preserve">RECEITAS </t>
  </si>
  <si>
    <t xml:space="preserve">DESPESAS </t>
  </si>
  <si>
    <t>Mensalidades</t>
  </si>
  <si>
    <t>Despesas bancarias sicoob</t>
  </si>
  <si>
    <t>Serviços SPC</t>
  </si>
  <si>
    <t>Despesas bancarias Sicredi</t>
  </si>
  <si>
    <t>Serviços Ass(Fax Declarações ETC...)</t>
  </si>
  <si>
    <t>Despesas com pessoal- INSS</t>
  </si>
  <si>
    <t>Juros atraso de mensalidade</t>
  </si>
  <si>
    <t>Despesas com pessoal-FGTS</t>
  </si>
  <si>
    <t>Unimed</t>
  </si>
  <si>
    <t>Despesas com pessoal - NUTRICARD</t>
  </si>
  <si>
    <t xml:space="preserve">Patrocinio Placa </t>
  </si>
  <si>
    <t>FACIAP Mensalidade</t>
  </si>
  <si>
    <t>Mensalidade Nota Fiscal e não sócios</t>
  </si>
  <si>
    <t>Serviços SPC Brasil e certificado SPC</t>
  </si>
  <si>
    <t>Promoção 2023</t>
  </si>
  <si>
    <t>Despesas com pessoal- Diarista Marizete</t>
  </si>
  <si>
    <t>Cupom adicional todas campanhas</t>
  </si>
  <si>
    <t>Despesas com pessoal- Salário  13 e fériasNataly</t>
  </si>
  <si>
    <t>Promoção Natal 2023</t>
  </si>
  <si>
    <t>Despesas com pessoal- Salário Thalita</t>
  </si>
  <si>
    <t>Campanha Natal 2024</t>
  </si>
  <si>
    <t>Despesas com pessoal - Salário Jéssica</t>
  </si>
  <si>
    <t>Promoções 2024</t>
  </si>
  <si>
    <t>Despesas com pessoal - Leticia</t>
  </si>
  <si>
    <t>Aluguel sede e sala</t>
  </si>
  <si>
    <t>Faciap Varitus NFE</t>
  </si>
  <si>
    <t>Patrocinio Anual</t>
  </si>
  <si>
    <t>Despesas Natal 2023</t>
  </si>
  <si>
    <t>Patrocinio Natal 2024</t>
  </si>
  <si>
    <t>Sebrae</t>
  </si>
  <si>
    <t>Outras entradas</t>
  </si>
  <si>
    <t>UNIMED</t>
  </si>
  <si>
    <t>Repasse Faciap Recupera</t>
  </si>
  <si>
    <t>UNIMED Serviços</t>
  </si>
  <si>
    <t xml:space="preserve">Certificado Digital </t>
  </si>
  <si>
    <t>Faciap Agente de Registro</t>
  </si>
  <si>
    <t>Repasse Unimed Local</t>
  </si>
  <si>
    <t>Despesas com pessoal- Seguros Funcionárias</t>
  </si>
  <si>
    <t>Repasse Parana Energia</t>
  </si>
  <si>
    <t>Despesas Natal 2024</t>
  </si>
  <si>
    <t>Repasse Fomento Paraná servico</t>
  </si>
  <si>
    <t>Telefone Móvel</t>
  </si>
  <si>
    <t>Repasse Cob Online</t>
  </si>
  <si>
    <t>Consertos e aquisiçoes</t>
  </si>
  <si>
    <t>Rendimento Conta Capital SICREDI</t>
  </si>
  <si>
    <t>Honorario contabeis</t>
  </si>
  <si>
    <t>Rendimento Sicredi</t>
  </si>
  <si>
    <t>Manutenção de Conta Corrente Caixa</t>
  </si>
  <si>
    <t>Rendimento Conta Capital Sicoob</t>
  </si>
  <si>
    <t>despesas promoção 2024</t>
  </si>
  <si>
    <t>Rendimento Aplicação Financeira Caixa</t>
  </si>
  <si>
    <t xml:space="preserve">Telefone  Fixo </t>
  </si>
  <si>
    <t>Repasse Nutricard</t>
  </si>
  <si>
    <t>Certificado digital</t>
  </si>
  <si>
    <t>Repasse Brasil Card</t>
  </si>
  <si>
    <t>Rádio T</t>
  </si>
  <si>
    <t>Exames MHD</t>
  </si>
  <si>
    <t>Despesas com Break Fast</t>
  </si>
  <si>
    <t>Reembolso Cacercopar</t>
  </si>
  <si>
    <t>Correio</t>
  </si>
  <si>
    <t>Patrocinio Posse</t>
  </si>
  <si>
    <t>Combustível</t>
  </si>
  <si>
    <t>Convite Posse</t>
  </si>
  <si>
    <t>MHD</t>
  </si>
  <si>
    <t>Bebida Posse</t>
  </si>
  <si>
    <t>Despesas Posse</t>
  </si>
  <si>
    <t>reembolso combustivel</t>
  </si>
  <si>
    <t>Despesas viagens Brasilia Curitiba Maringa</t>
  </si>
  <si>
    <t>escritorio erro reembolso</t>
  </si>
  <si>
    <t>Despesas Gerais</t>
  </si>
  <si>
    <t>Despesas Reforma e documentos Nova Sede</t>
  </si>
  <si>
    <t>Papelaria</t>
  </si>
  <si>
    <t>Sanepar  - Água 2 locais</t>
  </si>
  <si>
    <t>Copel - Energia  2 locais</t>
  </si>
  <si>
    <t>Sistema Supera</t>
  </si>
  <si>
    <t>Mar Virtual - Site Acimam e Zion Whats</t>
  </si>
  <si>
    <t/>
  </si>
  <si>
    <t>Mercado</t>
  </si>
  <si>
    <t>Internet</t>
  </si>
  <si>
    <t>Farmácia</t>
  </si>
  <si>
    <t>Cartório</t>
  </si>
  <si>
    <t xml:space="preserve">Total de Receitas </t>
  </si>
  <si>
    <t xml:space="preserve">Total de Despesas </t>
  </si>
  <si>
    <t xml:space="preserve"> RESULTADO DO EXERCICIO DE 2024</t>
  </si>
  <si>
    <t>DISPONIBILIDADES EM 31/12/2023</t>
  </si>
  <si>
    <t>DISPONIBILIDADES EM 31/12/2024</t>
  </si>
  <si>
    <t>Saldo em Caixa 31/12/2023</t>
  </si>
  <si>
    <t>Saldo em Caixa 31/12/2024</t>
  </si>
  <si>
    <t>Saldo em Conta Corrente Caixa 31/12/2023</t>
  </si>
  <si>
    <t>Saldo em Conta Corrente Caixa 31/12/2024</t>
  </si>
  <si>
    <t>Saldo Poupança Caixa 31/12/2023</t>
  </si>
  <si>
    <t>Saldo Poupança Caixa 31/12/2024</t>
  </si>
  <si>
    <t>Saldo em Aplicação Sicredi 31/12/2021</t>
  </si>
  <si>
    <t>Saldo em Aplicação Sicredi 31/12/2024</t>
  </si>
  <si>
    <t>Saldo Conta Sicoob 31/12/2023</t>
  </si>
  <si>
    <t>Saldo Conta Sicoob 31/12/2024</t>
  </si>
  <si>
    <t>Saldo Conta Capital Sicoob 31/12/2023</t>
  </si>
  <si>
    <t>Saldo Conta Capital Sicoob 31/12/2024</t>
  </si>
  <si>
    <t>Saldo em conta corrente Sicredi 31/12/2023</t>
  </si>
  <si>
    <t>Saldo em conta corrente Sicredi 31/12/2024</t>
  </si>
  <si>
    <t>Saldo em conta Capital Sicredi 31/12/2023</t>
  </si>
  <si>
    <t>Saldo em conta Capital Sicredi 31/12/2024</t>
  </si>
  <si>
    <t>SALDO DISPONIVEL 31/12/2022</t>
  </si>
  <si>
    <t>Adriana dos Santos Hudema da Rosa</t>
  </si>
  <si>
    <t xml:space="preserve">   Maicon Daubermann</t>
  </si>
  <si>
    <t>(Presidente)</t>
  </si>
  <si>
    <t xml:space="preserve">                   (Diretor Financeiro e Patrimonial)</t>
  </si>
  <si>
    <t>Nós, abaixo assinados, membros do Conselho Fiscal, verificamos e concordamos com o demostrativo financeiro apresentado pelo diretor financeiro e Patrimonial da ACIMAM.</t>
  </si>
  <si>
    <t>Glaidson Micael dos Santos</t>
  </si>
  <si>
    <t>Valdair Rodrigues de Lima</t>
  </si>
  <si>
    <t>Matheus dos Santos Ciconello</t>
  </si>
  <si>
    <t xml:space="preserve">                                           CUSTOS FIXOS</t>
  </si>
  <si>
    <t>RECEITAS</t>
  </si>
  <si>
    <t>Taxa de Boletos e manuteção de conta</t>
  </si>
  <si>
    <t>Serviços SPC e certificado</t>
  </si>
  <si>
    <t>Honorario</t>
  </si>
  <si>
    <t>INSS</t>
  </si>
  <si>
    <t>Mensalidade NFE e NFE não Sócios</t>
  </si>
  <si>
    <t>FGTS</t>
  </si>
  <si>
    <t xml:space="preserve">Salarios e Diarias Vale Refeição e Seguro </t>
  </si>
  <si>
    <t>DESPESAS</t>
  </si>
  <si>
    <t>Site e Sistema</t>
  </si>
  <si>
    <t>Serviços SPC Brasil e Certificado SPC</t>
  </si>
  <si>
    <t xml:space="preserve">Telefone </t>
  </si>
  <si>
    <t>Varitus NFE</t>
  </si>
  <si>
    <t>Sanepar  - Água</t>
  </si>
  <si>
    <t>Copel - Energia</t>
  </si>
  <si>
    <t>LUCRO</t>
  </si>
  <si>
    <t>Valor total de diferença</t>
  </si>
  <si>
    <t>Total</t>
  </si>
  <si>
    <t>Repasse Noroeste Garantias</t>
  </si>
  <si>
    <t>Repasse Intherativa</t>
  </si>
  <si>
    <t>Sobra</t>
  </si>
  <si>
    <t>Repasse Central de Cobranças</t>
  </si>
  <si>
    <t>Rendimento Poupança</t>
  </si>
  <si>
    <t>Rendimento Aplicação Financeira Sicoob</t>
  </si>
  <si>
    <t>Rendimento Aplicação Financeira Sicredi</t>
  </si>
  <si>
    <t>Rendimento Conta Capital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</si>
</sst>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R$&quot;\ * #,##0.00_-;\-&quot;R$&quot;\ * #,##0.00_-;_-&quot;R$&quot;\ * &quot;-&quot;??_-;_-@"/>
    <numFmt numFmtId="165" formatCode="&quot;R$&quot;\ #,##0.00"/>
    <numFmt numFmtId="166" formatCode="&quot;R$&quot;\ #,##0.00;[Red]\-&quot;R$&quot;\ #,##0.00"/>
  </numFmts>
  <fonts count="20">
    <font>
      <sz val="11.0"/>
      <color theme="1"/>
      <name val="Calibri"/>
      <scheme val="minor"/>
    </font>
    <font>
      <sz val="11.0"/>
      <color theme="1"/>
      <name val="Calibri"/>
    </font>
    <font/>
    <font>
      <sz val="16.0"/>
      <color theme="1"/>
      <name val="Calibri"/>
    </font>
    <font>
      <b/>
      <i/>
      <u/>
      <sz val="28.0"/>
      <color theme="1"/>
      <name val="Calibri"/>
    </font>
    <font>
      <b/>
      <i/>
      <u/>
      <sz val="16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u/>
      <sz val="16.0"/>
      <color theme="1"/>
      <name val="Calibri"/>
    </font>
    <font>
      <b/>
      <u/>
      <sz val="16.0"/>
      <color theme="1"/>
      <name val="Calibri"/>
    </font>
    <font>
      <b/>
      <sz val="11.0"/>
      <color theme="1"/>
      <name val="Calibri"/>
    </font>
    <font>
      <b/>
      <u/>
      <sz val="16.0"/>
      <color theme="1"/>
      <name val="Calibri"/>
    </font>
    <font>
      <b/>
      <u/>
      <sz val="16.0"/>
      <color theme="1"/>
      <name val="Calibri"/>
    </font>
    <font>
      <sz val="11.0"/>
      <color rgb="FF00B0F0"/>
      <name val="Calibri"/>
    </font>
    <font>
      <b/>
      <sz val="9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CC00"/>
        <bgColor rgb="FF00CC00"/>
      </patternFill>
    </fill>
  </fills>
  <borders count="41">
    <border/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/>
      <right/>
      <top/>
      <bottom/>
    </border>
    <border>
      <left/>
      <right style="thin">
        <color rgb="FF000000"/>
      </right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</border>
    <border>
      <left/>
      <right style="thin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  <bottom/>
    </border>
    <border>
      <left style="thin">
        <color rgb="FF000000"/>
      </left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vertical="center"/>
    </xf>
    <xf borderId="5" fillId="0" fontId="2" numFmtId="0" xfId="0" applyBorder="1" applyFont="1"/>
    <xf borderId="1" fillId="3" fontId="5" numFmtId="0" xfId="0" applyAlignment="1" applyBorder="1" applyFont="1">
      <alignment horizontal="center" vertical="center"/>
    </xf>
    <xf borderId="6" fillId="0" fontId="2" numFmtId="0" xfId="0" applyBorder="1" applyFont="1"/>
    <xf borderId="0" fillId="0" fontId="1" numFmtId="0" xfId="0" applyAlignment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7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9" fillId="4" fontId="6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2" fontId="7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13" fillId="0" fontId="2" numFmtId="0" xfId="0" applyBorder="1" applyFont="1"/>
    <xf borderId="9" fillId="0" fontId="7" numFmtId="0" xfId="0" applyAlignment="1" applyBorder="1" applyFont="1">
      <alignment horizontal="left" vertical="center"/>
    </xf>
    <xf borderId="9" fillId="5" fontId="7" numFmtId="164" xfId="0" applyAlignment="1" applyBorder="1" applyFill="1" applyFont="1" applyNumberFormat="1">
      <alignment vertical="center"/>
    </xf>
    <xf borderId="14" fillId="0" fontId="2" numFmtId="0" xfId="0" applyBorder="1" applyFont="1"/>
    <xf borderId="0" fillId="0" fontId="7" numFmtId="164" xfId="0" applyAlignment="1" applyFont="1" applyNumberFormat="1">
      <alignment horizontal="center" vertical="center"/>
    </xf>
    <xf borderId="9" fillId="5" fontId="7" numFmtId="164" xfId="0" applyAlignment="1" applyBorder="1" applyFont="1" applyNumberFormat="1">
      <alignment horizontal="left" vertical="center"/>
    </xf>
    <xf borderId="0" fillId="0" fontId="9" numFmtId="0" xfId="0" applyFont="1"/>
    <xf borderId="9" fillId="5" fontId="7" numFmtId="164" xfId="0" applyAlignment="1" applyBorder="1" applyFont="1" applyNumberFormat="1">
      <alignment horizontal="center" vertical="center"/>
    </xf>
    <xf borderId="9" fillId="0" fontId="10" numFmtId="0" xfId="0" applyAlignment="1" applyBorder="1" applyFont="1">
      <alignment horizontal="left" vertical="center"/>
    </xf>
    <xf borderId="0" fillId="0" fontId="7" numFmtId="0" xfId="0" applyFont="1"/>
    <xf borderId="9" fillId="0" fontId="7" numFmtId="0" xfId="0" applyAlignment="1" applyBorder="1" applyFont="1">
      <alignment horizontal="left"/>
    </xf>
    <xf borderId="9" fillId="5" fontId="7" numFmtId="164" xfId="0" applyAlignment="1" applyBorder="1" applyFont="1" applyNumberFormat="1">
      <alignment horizontal="left"/>
    </xf>
    <xf borderId="0" fillId="0" fontId="1" numFmtId="164" xfId="0" applyFont="1" applyNumberFormat="1"/>
    <xf borderId="0" fillId="0" fontId="1" numFmtId="0" xfId="0" applyAlignment="1" applyFont="1">
      <alignment horizontal="left"/>
    </xf>
    <xf borderId="15" fillId="0" fontId="2" numFmtId="0" xfId="0" applyBorder="1" applyFont="1"/>
    <xf borderId="16" fillId="0" fontId="2" numFmtId="0" xfId="0" applyBorder="1" applyFont="1"/>
    <xf borderId="0" fillId="0" fontId="6" numFmtId="164" xfId="0" applyAlignment="1" applyFont="1" applyNumberFormat="1">
      <alignment horizontal="center" vertical="center"/>
    </xf>
    <xf borderId="9" fillId="5" fontId="7" numFmtId="164" xfId="0" applyAlignment="1" applyBorder="1" applyFont="1" applyNumberFormat="1">
      <alignment horizontal="center"/>
    </xf>
    <xf borderId="7" fillId="2" fontId="6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7" fillId="2" fontId="12" numFmtId="0" xfId="0" applyAlignment="1" applyBorder="1" applyFont="1">
      <alignment horizontal="center" vertical="center"/>
    </xf>
    <xf borderId="7" fillId="2" fontId="1" numFmtId="164" xfId="0" applyAlignment="1" applyBorder="1" applyFont="1" applyNumberFormat="1">
      <alignment horizontal="center" vertical="center"/>
    </xf>
    <xf borderId="17" fillId="2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/>
    </xf>
    <xf borderId="7" fillId="2" fontId="13" numFmtId="165" xfId="0" applyAlignment="1" applyBorder="1" applyFont="1" applyNumberFormat="1">
      <alignment horizontal="center" vertical="center"/>
    </xf>
    <xf borderId="0" fillId="0" fontId="14" numFmtId="165" xfId="0" applyAlignment="1" applyFont="1" applyNumberFormat="1">
      <alignment horizontal="center" vertical="center"/>
    </xf>
    <xf borderId="18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9" fillId="0" fontId="1" numFmtId="0" xfId="0" applyAlignment="1" applyBorder="1" applyFont="1">
      <alignment horizontal="left" vertical="center"/>
    </xf>
    <xf borderId="19" fillId="0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9" fillId="0" fontId="7" numFmtId="164" xfId="0" applyAlignment="1" applyBorder="1" applyFont="1" applyNumberFormat="1">
      <alignment vertical="center"/>
    </xf>
    <xf quotePrefix="1" borderId="9" fillId="0" fontId="7" numFmtId="164" xfId="0" applyAlignment="1" applyBorder="1" applyFont="1" applyNumberFormat="1">
      <alignment vertical="center"/>
    </xf>
    <xf borderId="10" fillId="0" fontId="7" numFmtId="0" xfId="0" applyAlignment="1" applyBorder="1" applyFont="1">
      <alignment horizontal="left" vertical="center"/>
    </xf>
    <xf borderId="11" fillId="0" fontId="7" numFmtId="0" xfId="0" applyAlignment="1" applyBorder="1" applyFont="1">
      <alignment horizontal="left" vertical="center"/>
    </xf>
    <xf borderId="11" fillId="0" fontId="7" numFmtId="164" xfId="0" applyAlignment="1" applyBorder="1" applyFont="1" applyNumberFormat="1">
      <alignment vertical="center"/>
    </xf>
    <xf borderId="9" fillId="4" fontId="6" numFmtId="165" xfId="0" applyAlignment="1" applyBorder="1" applyFont="1" applyNumberFormat="1">
      <alignment horizontal="center" vertical="center"/>
    </xf>
    <xf borderId="22" fillId="4" fontId="6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2" numFmtId="0" xfId="0" applyBorder="1" applyFont="1"/>
    <xf borderId="9" fillId="4" fontId="6" numFmtId="164" xfId="0" applyAlignment="1" applyBorder="1" applyFont="1" applyNumberFormat="1">
      <alignment horizontal="center" vertical="center"/>
    </xf>
    <xf borderId="0" fillId="0" fontId="1" numFmtId="165" xfId="0" applyFont="1" applyNumberFormat="1"/>
    <xf borderId="0" fillId="0" fontId="15" numFmtId="0" xfId="0" applyAlignment="1" applyFont="1">
      <alignment horizontal="center" vertical="center"/>
    </xf>
    <xf borderId="7" fillId="2" fontId="15" numFmtId="0" xfId="0" applyAlignment="1" applyBorder="1" applyFont="1">
      <alignment horizontal="center" vertical="center"/>
    </xf>
    <xf borderId="7" fillId="2" fontId="15" numFmtId="164" xfId="0" applyAlignment="1" applyBorder="1" applyFont="1" applyNumberFormat="1">
      <alignment horizontal="center" vertical="center"/>
    </xf>
    <xf borderId="0" fillId="0" fontId="15" numFmtId="164" xfId="0" applyAlignment="1" applyFont="1" applyNumberFormat="1">
      <alignment horizontal="center" vertical="center"/>
    </xf>
    <xf borderId="25" fillId="3" fontId="16" numFmtId="165" xfId="0" applyAlignment="1" applyBorder="1" applyFont="1" applyNumberFormat="1">
      <alignment horizontal="center" vertical="center"/>
    </xf>
    <xf borderId="26" fillId="0" fontId="2" numFmtId="0" xfId="0" applyBorder="1" applyFont="1"/>
    <xf borderId="27" fillId="0" fontId="2" numFmtId="0" xfId="0" applyBorder="1" applyFont="1"/>
    <xf borderId="28" fillId="3" fontId="17" numFmtId="165" xfId="0" applyAlignment="1" applyBorder="1" applyFont="1" applyNumberFormat="1">
      <alignment horizontal="center" vertical="center"/>
    </xf>
    <xf borderId="29" fillId="0" fontId="2" numFmtId="0" xfId="0" applyBorder="1" applyFont="1"/>
    <xf borderId="7" fillId="2" fontId="1" numFmtId="0" xfId="0" applyBorder="1" applyFont="1"/>
    <xf borderId="4" fillId="2" fontId="1" numFmtId="0" xfId="0" applyAlignment="1" applyBorder="1" applyFont="1">
      <alignment horizontal="center"/>
    </xf>
    <xf borderId="30" fillId="0" fontId="2" numFmtId="0" xfId="0" applyBorder="1" applyFont="1"/>
    <xf borderId="7" fillId="2" fontId="18" numFmtId="0" xfId="0" applyBorder="1" applyFont="1"/>
    <xf borderId="9" fillId="0" fontId="7" numFmtId="164" xfId="0" applyAlignment="1" applyBorder="1" applyFont="1" applyNumberFormat="1">
      <alignment horizontal="center" vertical="center"/>
    </xf>
    <xf borderId="7" fillId="5" fontId="1" numFmtId="0" xfId="0" applyBorder="1" applyFont="1"/>
    <xf borderId="7" fillId="5" fontId="10" numFmtId="166" xfId="0" applyAlignment="1" applyBorder="1" applyFont="1" applyNumberFormat="1">
      <alignment horizontal="right" shrinkToFit="0" vertical="center" wrapText="1"/>
    </xf>
    <xf borderId="1" fillId="5" fontId="10" numFmtId="0" xfId="0" applyAlignment="1" applyBorder="1" applyFont="1">
      <alignment shrinkToFit="0" vertical="center" wrapText="1"/>
    </xf>
    <xf borderId="9" fillId="5" fontId="7" numFmtId="0" xfId="0" applyAlignment="1" applyBorder="1" applyFont="1">
      <alignment horizontal="left" vertical="center"/>
    </xf>
    <xf borderId="31" fillId="0" fontId="7" numFmtId="0" xfId="0" applyAlignment="1" applyBorder="1" applyFont="1">
      <alignment horizontal="left"/>
    </xf>
    <xf borderId="31" fillId="0" fontId="2" numFmtId="0" xfId="0" applyBorder="1" applyFont="1"/>
    <xf borderId="32" fillId="0" fontId="2" numFmtId="0" xfId="0" applyBorder="1" applyFont="1"/>
    <xf borderId="0" fillId="0" fontId="12" numFmtId="0" xfId="0" applyAlignment="1" applyFont="1">
      <alignment horizontal="center" vertical="center"/>
    </xf>
    <xf borderId="20" fillId="0" fontId="1" numFmtId="0" xfId="0" applyAlignment="1" applyBorder="1" applyFont="1">
      <alignment horizontal="center"/>
    </xf>
    <xf borderId="20" fillId="0" fontId="2" numFmtId="0" xfId="0" applyBorder="1" applyFont="1"/>
    <xf borderId="31" fillId="0" fontId="1" numFmtId="0" xfId="0" applyAlignment="1" applyBorder="1" applyFont="1">
      <alignment horizontal="center"/>
    </xf>
    <xf borderId="3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9" fillId="3" fontId="19" numFmtId="0" xfId="0" applyAlignment="1" applyBorder="1" applyFont="1">
      <alignment horizontal="center"/>
    </xf>
    <xf borderId="0" fillId="0" fontId="1" numFmtId="0" xfId="0" applyFont="1"/>
    <xf borderId="33" fillId="3" fontId="6" numFmtId="0" xfId="0" applyAlignment="1" applyBorder="1" applyFont="1">
      <alignment horizontal="left"/>
    </xf>
    <xf borderId="34" fillId="3" fontId="6" numFmtId="0" xfId="0" applyAlignment="1" applyBorder="1" applyFont="1">
      <alignment horizontal="left"/>
    </xf>
    <xf borderId="35" fillId="3" fontId="6" numFmtId="0" xfId="0" applyAlignment="1" applyBorder="1" applyFont="1">
      <alignment horizontal="left"/>
    </xf>
    <xf borderId="9" fillId="3" fontId="15" numFmtId="0" xfId="0" applyAlignment="1" applyBorder="1" applyFont="1">
      <alignment horizontal="center"/>
    </xf>
    <xf borderId="36" fillId="3" fontId="15" numFmtId="0" xfId="0" applyAlignment="1" applyBorder="1" applyFont="1">
      <alignment horizontal="center"/>
    </xf>
    <xf borderId="9" fillId="6" fontId="7" numFmtId="0" xfId="0" applyAlignment="1" applyBorder="1" applyFill="1" applyFont="1">
      <alignment horizontal="center" vertical="center"/>
    </xf>
    <xf borderId="17" fillId="5" fontId="7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horizontal="center"/>
    </xf>
    <xf borderId="37" fillId="0" fontId="7" numFmtId="164" xfId="0" applyAlignment="1" applyBorder="1" applyFont="1" applyNumberFormat="1">
      <alignment horizontal="center"/>
    </xf>
    <xf borderId="19" fillId="0" fontId="7" numFmtId="164" xfId="0" applyAlignment="1" applyBorder="1" applyFont="1" applyNumberFormat="1">
      <alignment horizontal="center" vertical="center"/>
    </xf>
    <xf borderId="21" fillId="0" fontId="2" numFmtId="0" xfId="0" applyBorder="1" applyFont="1"/>
    <xf borderId="0" fillId="0" fontId="7" numFmtId="165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1" fillId="5" fontId="15" numFmtId="0" xfId="0" applyAlignment="1" applyBorder="1" applyFont="1">
      <alignment horizontal="center"/>
    </xf>
    <xf borderId="7" fillId="5" fontId="15" numFmtId="0" xfId="0" applyAlignment="1" applyBorder="1" applyFont="1">
      <alignment horizontal="center"/>
    </xf>
    <xf borderId="1" fillId="5" fontId="7" numFmtId="0" xfId="0" applyAlignment="1" applyBorder="1" applyFont="1">
      <alignment horizontal="center" vertical="center"/>
    </xf>
    <xf borderId="1" fillId="5" fontId="7" numFmtId="164" xfId="0" applyAlignment="1" applyBorder="1" applyFont="1" applyNumberFormat="1">
      <alignment horizontal="left" vertical="center"/>
    </xf>
    <xf borderId="7" fillId="5" fontId="1" numFmtId="164" xfId="0" applyBorder="1" applyFont="1" applyNumberFormat="1"/>
    <xf borderId="9" fillId="2" fontId="1" numFmtId="0" xfId="0" applyAlignment="1" applyBorder="1" applyFont="1">
      <alignment horizontal="center"/>
    </xf>
    <xf borderId="37" fillId="2" fontId="7" numFmtId="164" xfId="0" applyAlignment="1" applyBorder="1" applyFont="1" applyNumberFormat="1">
      <alignment horizontal="center"/>
    </xf>
    <xf borderId="31" fillId="0" fontId="1" numFmtId="0" xfId="0" applyBorder="1" applyFont="1"/>
    <xf borderId="7" fillId="5" fontId="7" numFmtId="164" xfId="0" applyAlignment="1" applyBorder="1" applyFont="1" applyNumberFormat="1">
      <alignment horizontal="left" vertical="center"/>
    </xf>
    <xf borderId="7" fillId="5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1" fillId="5" fontId="7" numFmtId="164" xfId="0" applyAlignment="1" applyBorder="1" applyFont="1" applyNumberFormat="1">
      <alignment horizontal="center" vertical="center"/>
    </xf>
    <xf borderId="33" fillId="5" fontId="7" numFmtId="0" xfId="0" applyAlignment="1" applyBorder="1" applyFont="1">
      <alignment horizontal="left" vertical="center"/>
    </xf>
    <xf borderId="34" fillId="5" fontId="7" numFmtId="0" xfId="0" applyAlignment="1" applyBorder="1" applyFont="1">
      <alignment horizontal="left" vertical="center"/>
    </xf>
    <xf borderId="35" fillId="5" fontId="7" numFmtId="0" xfId="0" applyAlignment="1" applyBorder="1" applyFont="1">
      <alignment horizontal="left" vertical="center"/>
    </xf>
    <xf borderId="7" fillId="5" fontId="1" numFmtId="0" xfId="0" applyAlignment="1" applyBorder="1" applyFont="1">
      <alignment horizontal="center"/>
    </xf>
    <xf borderId="25" fillId="7" fontId="6" numFmtId="0" xfId="0" applyAlignment="1" applyBorder="1" applyFill="1" applyFont="1">
      <alignment horizontal="center"/>
    </xf>
    <xf borderId="9" fillId="7" fontId="6" numFmtId="164" xfId="0" applyAlignment="1" applyBorder="1" applyFont="1" applyNumberFormat="1">
      <alignment horizontal="center"/>
    </xf>
    <xf borderId="7" fillId="5" fontId="1" numFmtId="0" xfId="0" applyAlignment="1" applyBorder="1" applyFont="1">
      <alignment horizontal="center" vertical="center"/>
    </xf>
    <xf borderId="38" fillId="0" fontId="7" numFmtId="0" xfId="0" applyBorder="1" applyFont="1"/>
    <xf borderId="0" fillId="0" fontId="6" numFmtId="164" xfId="0" applyFont="1" applyNumberFormat="1"/>
    <xf borderId="9" fillId="3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7" fillId="5" fontId="7" numFmtId="164" xfId="0" applyAlignment="1" applyBorder="1" applyFont="1" applyNumberFormat="1">
      <alignment vertical="center"/>
    </xf>
    <xf borderId="9" fillId="2" fontId="6" numFmtId="0" xfId="0" applyAlignment="1" applyBorder="1" applyFont="1">
      <alignment horizontal="center"/>
    </xf>
    <xf borderId="9" fillId="2" fontId="6" numFmtId="164" xfId="0" applyAlignment="1" applyBorder="1" applyFont="1" applyNumberFormat="1">
      <alignment horizontal="center"/>
    </xf>
    <xf borderId="7" fillId="5" fontId="7" numFmtId="165" xfId="0" applyAlignment="1" applyBorder="1" applyFont="1" applyNumberFormat="1">
      <alignment vertical="center"/>
    </xf>
    <xf borderId="7" fillId="5" fontId="6" numFmtId="164" xfId="0" applyAlignment="1" applyBorder="1" applyFont="1" applyNumberFormat="1">
      <alignment horizontal="left" vertical="center"/>
    </xf>
    <xf borderId="9" fillId="0" fontId="7" numFmtId="0" xfId="0" applyAlignment="1" applyBorder="1" applyFont="1">
      <alignment horizontal="center" vertical="center"/>
    </xf>
    <xf borderId="39" fillId="0" fontId="7" numFmtId="0" xfId="0" applyAlignment="1" applyBorder="1" applyFont="1">
      <alignment horizontal="left" vertical="center"/>
    </xf>
    <xf borderId="31" fillId="0" fontId="7" numFmtId="0" xfId="0" applyAlignment="1" applyBorder="1" applyFont="1">
      <alignment horizontal="left" vertical="center"/>
    </xf>
    <xf borderId="40" fillId="5" fontId="7" numFmtId="164" xfId="0" applyAlignment="1" applyBorder="1" applyFont="1" applyNumberFormat="1">
      <alignment horizontal="center" vertical="center"/>
    </xf>
    <xf borderId="36" fillId="5" fontId="7" numFmtId="164" xfId="0" applyAlignment="1" applyBorder="1" applyFont="1" applyNumberFormat="1">
      <alignment horizontal="center" vertical="center"/>
    </xf>
    <xf borderId="1" fillId="5" fontId="1" numFmtId="164" xfId="0" applyAlignment="1" applyBorder="1" applyFont="1" applyNumberFormat="1">
      <alignment horizontal="center"/>
    </xf>
    <xf borderId="1" fillId="5" fontId="7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2" width="1.57"/>
    <col customWidth="1" min="3" max="4" width="8.71"/>
    <col customWidth="1" min="5" max="5" width="23.0"/>
    <col customWidth="1" min="6" max="6" width="9.14"/>
    <col customWidth="1" min="7" max="7" width="13.43"/>
    <col customWidth="1" min="8" max="10" width="1.29"/>
    <col customWidth="1" min="11" max="13" width="8.71"/>
    <col customWidth="1" min="14" max="14" width="11.57"/>
    <col customWidth="1" min="15" max="15" width="8.71"/>
    <col customWidth="1" min="16" max="16" width="16.0"/>
    <col customWidth="1" min="17" max="17" width="1.57"/>
    <col customWidth="1" min="18" max="18" width="8.71"/>
    <col customWidth="1" min="19" max="19" width="15.43"/>
    <col customWidth="1" min="20" max="20" width="15.0"/>
    <col customWidth="1" min="21" max="26" width="8.71"/>
  </cols>
  <sheetData>
    <row r="1" ht="11.2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/>
      <c r="B2" s="5"/>
      <c r="C2" s="6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5"/>
    </row>
    <row r="3">
      <c r="A3" s="4"/>
      <c r="B3" s="7"/>
      <c r="C3" s="8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7"/>
    </row>
    <row r="4">
      <c r="A4" s="4"/>
      <c r="B4" s="9"/>
      <c r="C4" s="8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9"/>
    </row>
    <row r="5" ht="9.0" customHeight="1">
      <c r="A5" s="10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7.5" customHeight="1">
      <c r="A6" s="10"/>
      <c r="B6" s="10"/>
      <c r="C6" s="10"/>
      <c r="D6" s="10"/>
      <c r="E6" s="10"/>
      <c r="F6" s="10"/>
      <c r="G6" s="12"/>
      <c r="H6" s="12"/>
      <c r="I6" s="12"/>
      <c r="J6" s="10"/>
      <c r="K6" s="13"/>
      <c r="L6" s="13"/>
      <c r="M6" s="13"/>
      <c r="N6" s="13"/>
      <c r="O6" s="10"/>
      <c r="P6" s="10"/>
      <c r="Q6" s="10"/>
    </row>
    <row r="7" ht="9.0" customHeight="1">
      <c r="A7" s="10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>
      <c r="A8" s="10"/>
      <c r="B8" s="14"/>
      <c r="C8" s="8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4"/>
    </row>
    <row r="9" ht="6.0" customHeight="1">
      <c r="A9" s="10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6.75" customHeight="1">
      <c r="A10" s="10"/>
      <c r="B10" s="10"/>
      <c r="C10" s="10"/>
      <c r="D10" s="10"/>
      <c r="E10" s="10"/>
      <c r="F10" s="10"/>
      <c r="G10" s="12"/>
      <c r="H10" s="12"/>
      <c r="I10" s="12"/>
      <c r="J10" s="10"/>
      <c r="K10" s="13"/>
      <c r="L10" s="13"/>
      <c r="M10" s="13"/>
      <c r="N10" s="13"/>
      <c r="O10" s="10"/>
      <c r="P10" s="10"/>
      <c r="Q10" s="10"/>
    </row>
    <row r="11" ht="4.5" customHeight="1">
      <c r="A11" s="10"/>
      <c r="B11" s="11"/>
      <c r="C11" s="2"/>
      <c r="D11" s="2"/>
      <c r="E11" s="2"/>
      <c r="F11" s="2"/>
      <c r="G11" s="2"/>
      <c r="H11" s="3"/>
      <c r="I11" s="12"/>
      <c r="J11" s="11"/>
      <c r="K11" s="2"/>
      <c r="L11" s="2"/>
      <c r="M11" s="2"/>
      <c r="N11" s="2"/>
      <c r="O11" s="2"/>
      <c r="P11" s="2"/>
      <c r="Q11" s="3"/>
    </row>
    <row r="12">
      <c r="A12" s="10"/>
      <c r="B12" s="15"/>
      <c r="C12" s="16" t="s">
        <v>4</v>
      </c>
      <c r="D12" s="17"/>
      <c r="E12" s="17"/>
      <c r="F12" s="17"/>
      <c r="G12" s="18"/>
      <c r="H12" s="19"/>
      <c r="I12" s="20"/>
      <c r="J12" s="21"/>
      <c r="K12" s="16" t="s">
        <v>5</v>
      </c>
      <c r="L12" s="17"/>
      <c r="M12" s="17"/>
      <c r="N12" s="17"/>
      <c r="O12" s="17"/>
      <c r="P12" s="18"/>
      <c r="Q12" s="22"/>
    </row>
    <row r="13">
      <c r="A13" s="23"/>
      <c r="B13" s="24"/>
      <c r="C13" s="25" t="s">
        <v>6</v>
      </c>
      <c r="D13" s="17"/>
      <c r="E13" s="18"/>
      <c r="F13" s="26">
        <v>139782.11</v>
      </c>
      <c r="G13" s="18"/>
      <c r="H13" s="27"/>
      <c r="I13" s="28"/>
      <c r="J13" s="24"/>
      <c r="K13" s="25" t="s">
        <v>7</v>
      </c>
      <c r="L13" s="17"/>
      <c r="M13" s="17"/>
      <c r="N13" s="18"/>
      <c r="O13" s="29">
        <v>2352.11</v>
      </c>
      <c r="P13" s="18"/>
      <c r="Q13" s="27"/>
    </row>
    <row r="14">
      <c r="A14" s="23"/>
      <c r="B14" s="24"/>
      <c r="C14" s="25" t="s">
        <v>8</v>
      </c>
      <c r="D14" s="17"/>
      <c r="E14" s="18"/>
      <c r="F14" s="26">
        <v>21310.53</v>
      </c>
      <c r="G14" s="18"/>
      <c r="H14" s="27"/>
      <c r="I14" s="28"/>
      <c r="J14" s="24"/>
      <c r="K14" s="30" t="s">
        <v>9</v>
      </c>
      <c r="O14" s="29">
        <v>573.5</v>
      </c>
      <c r="P14" s="18"/>
      <c r="Q14" s="27"/>
    </row>
    <row r="15">
      <c r="A15" s="23"/>
      <c r="B15" s="24"/>
      <c r="C15" s="25" t="s">
        <v>10</v>
      </c>
      <c r="D15" s="17"/>
      <c r="E15" s="18"/>
      <c r="F15" s="26">
        <v>2926.0</v>
      </c>
      <c r="G15" s="18"/>
      <c r="H15" s="27"/>
      <c r="I15" s="28"/>
      <c r="J15" s="24"/>
      <c r="K15" s="25" t="s">
        <v>11</v>
      </c>
      <c r="L15" s="17"/>
      <c r="M15" s="17"/>
      <c r="N15" s="18"/>
      <c r="O15" s="29">
        <v>5228.61</v>
      </c>
      <c r="P15" s="18"/>
      <c r="Q15" s="27"/>
    </row>
    <row r="16">
      <c r="A16" s="23"/>
      <c r="B16" s="24"/>
      <c r="C16" s="25" t="s">
        <v>12</v>
      </c>
      <c r="D16" s="17"/>
      <c r="E16" s="18"/>
      <c r="F16" s="26">
        <v>3330.31</v>
      </c>
      <c r="G16" s="18"/>
      <c r="H16" s="27"/>
      <c r="I16" s="28"/>
      <c r="J16" s="24"/>
      <c r="K16" s="25" t="s">
        <v>13</v>
      </c>
      <c r="L16" s="17"/>
      <c r="M16" s="17"/>
      <c r="N16" s="18"/>
      <c r="O16" s="29">
        <v>2593.97</v>
      </c>
      <c r="P16" s="18"/>
      <c r="Q16" s="27"/>
    </row>
    <row r="17">
      <c r="A17" s="23"/>
      <c r="B17" s="24"/>
      <c r="C17" s="25" t="s">
        <v>14</v>
      </c>
      <c r="D17" s="17"/>
      <c r="E17" s="18"/>
      <c r="F17" s="26">
        <v>415333.02</v>
      </c>
      <c r="G17" s="18"/>
      <c r="H17" s="27"/>
      <c r="I17" s="28"/>
      <c r="J17" s="24"/>
      <c r="K17" s="25" t="s">
        <v>15</v>
      </c>
      <c r="L17" s="17"/>
      <c r="M17" s="17"/>
      <c r="N17" s="18"/>
      <c r="O17" s="29">
        <v>2640.0</v>
      </c>
      <c r="P17" s="18"/>
      <c r="Q17" s="27"/>
    </row>
    <row r="18">
      <c r="A18" s="23"/>
      <c r="B18" s="24"/>
      <c r="C18" s="25" t="s">
        <v>16</v>
      </c>
      <c r="D18" s="17"/>
      <c r="E18" s="18"/>
      <c r="F18" s="26">
        <v>16700.0</v>
      </c>
      <c r="G18" s="18"/>
      <c r="H18" s="27"/>
      <c r="I18" s="28"/>
      <c r="J18" s="24"/>
      <c r="K18" s="25" t="s">
        <v>17</v>
      </c>
      <c r="L18" s="17"/>
      <c r="M18" s="17"/>
      <c r="N18" s="18"/>
      <c r="O18" s="29">
        <v>4554.0</v>
      </c>
      <c r="P18" s="18"/>
      <c r="Q18" s="27"/>
    </row>
    <row r="19">
      <c r="A19" s="23"/>
      <c r="B19" s="24"/>
      <c r="C19" s="25" t="s">
        <v>18</v>
      </c>
      <c r="D19" s="17"/>
      <c r="E19" s="18"/>
      <c r="F19" s="26">
        <v>8120.0</v>
      </c>
      <c r="G19" s="18"/>
      <c r="H19" s="27"/>
      <c r="I19" s="28"/>
      <c r="J19" s="24"/>
      <c r="K19" s="25" t="s">
        <v>19</v>
      </c>
      <c r="L19" s="17"/>
      <c r="M19" s="17"/>
      <c r="N19" s="18"/>
      <c r="O19" s="29">
        <v>40045.92</v>
      </c>
      <c r="P19" s="18"/>
      <c r="Q19" s="27"/>
    </row>
    <row r="20">
      <c r="A20" s="23"/>
      <c r="B20" s="24"/>
      <c r="C20" s="25" t="s">
        <v>20</v>
      </c>
      <c r="D20" s="17"/>
      <c r="E20" s="18"/>
      <c r="F20" s="26">
        <v>200.0</v>
      </c>
      <c r="G20" s="18"/>
      <c r="H20" s="27"/>
      <c r="I20" s="28"/>
      <c r="J20" s="24"/>
      <c r="K20" s="25" t="s">
        <v>21</v>
      </c>
      <c r="L20" s="17"/>
      <c r="M20" s="17"/>
      <c r="N20" s="18"/>
      <c r="O20" s="29">
        <v>2450.0</v>
      </c>
      <c r="P20" s="18"/>
      <c r="Q20" s="27"/>
    </row>
    <row r="21" ht="15.75" customHeight="1">
      <c r="A21" s="23"/>
      <c r="B21" s="24"/>
      <c r="C21" s="25" t="s">
        <v>22</v>
      </c>
      <c r="D21" s="17"/>
      <c r="E21" s="18"/>
      <c r="F21" s="31">
        <v>240.0</v>
      </c>
      <c r="G21" s="18"/>
      <c r="H21" s="27"/>
      <c r="I21" s="28"/>
      <c r="J21" s="24"/>
      <c r="K21" s="32" t="s">
        <v>23</v>
      </c>
      <c r="L21" s="17"/>
      <c r="M21" s="17"/>
      <c r="N21" s="18"/>
      <c r="O21" s="31">
        <v>23516.51</v>
      </c>
      <c r="P21" s="18"/>
      <c r="Q21" s="27"/>
    </row>
    <row r="22" ht="15.75" customHeight="1">
      <c r="A22" s="23"/>
      <c r="B22" s="24"/>
      <c r="C22" s="25" t="s">
        <v>24</v>
      </c>
      <c r="D22" s="17"/>
      <c r="E22" s="18"/>
      <c r="F22" s="31">
        <v>11766.76</v>
      </c>
      <c r="G22" s="18"/>
      <c r="H22" s="27"/>
      <c r="I22" s="28"/>
      <c r="J22" s="24"/>
      <c r="K22" s="33" t="s">
        <v>25</v>
      </c>
      <c r="L22" s="33"/>
      <c r="M22" s="33"/>
      <c r="N22" s="33"/>
      <c r="O22" s="31">
        <v>42815.04</v>
      </c>
      <c r="P22" s="18"/>
      <c r="Q22" s="27"/>
    </row>
    <row r="23" ht="15.75" customHeight="1">
      <c r="A23" s="23"/>
      <c r="B23" s="24"/>
      <c r="C23" s="25" t="s">
        <v>26</v>
      </c>
      <c r="D23" s="17"/>
      <c r="E23" s="18"/>
      <c r="F23" s="26">
        <v>23151.61</v>
      </c>
      <c r="G23" s="18"/>
      <c r="H23" s="27"/>
      <c r="I23" s="28"/>
      <c r="J23" s="24"/>
      <c r="K23" s="25" t="s">
        <v>27</v>
      </c>
      <c r="L23" s="17"/>
      <c r="M23" s="17"/>
      <c r="N23" s="18"/>
      <c r="O23" s="31">
        <v>16944.0</v>
      </c>
      <c r="P23" s="18"/>
      <c r="Q23" s="27"/>
    </row>
    <row r="24" ht="15.75" customHeight="1">
      <c r="A24" s="23"/>
      <c r="B24" s="24"/>
      <c r="C24" s="25" t="s">
        <v>28</v>
      </c>
      <c r="D24" s="17"/>
      <c r="E24" s="18"/>
      <c r="F24" s="31">
        <v>16840.0</v>
      </c>
      <c r="G24" s="18"/>
      <c r="H24" s="27"/>
      <c r="I24" s="28"/>
      <c r="J24" s="24"/>
      <c r="K24" s="34" t="s">
        <v>29</v>
      </c>
      <c r="L24" s="17"/>
      <c r="M24" s="17"/>
      <c r="N24" s="17"/>
      <c r="O24" s="31">
        <v>611.86</v>
      </c>
      <c r="P24" s="18"/>
      <c r="Q24" s="27"/>
    </row>
    <row r="25" ht="15.75" customHeight="1">
      <c r="A25" s="23"/>
      <c r="B25" s="24"/>
      <c r="C25" s="25" t="s">
        <v>30</v>
      </c>
      <c r="D25" s="17"/>
      <c r="E25" s="18"/>
      <c r="F25" s="31">
        <v>4500.0</v>
      </c>
      <c r="G25" s="18"/>
      <c r="H25" s="27"/>
      <c r="I25" s="28"/>
      <c r="J25" s="24"/>
      <c r="K25" s="25" t="s">
        <v>31</v>
      </c>
      <c r="L25" s="17"/>
      <c r="M25" s="17"/>
      <c r="N25" s="18"/>
      <c r="O25" s="31">
        <v>6047.52</v>
      </c>
      <c r="P25" s="18"/>
      <c r="Q25" s="27"/>
    </row>
    <row r="26" ht="15.75" customHeight="1">
      <c r="A26" s="23"/>
      <c r="B26" s="24"/>
      <c r="C26" s="25" t="s">
        <v>32</v>
      </c>
      <c r="D26" s="17"/>
      <c r="E26" s="18"/>
      <c r="F26" s="31">
        <v>26192.0</v>
      </c>
      <c r="G26" s="18"/>
      <c r="H26" s="27"/>
      <c r="I26" s="28"/>
      <c r="J26" s="24"/>
      <c r="K26" s="25" t="s">
        <v>33</v>
      </c>
      <c r="L26" s="17"/>
      <c r="M26" s="17"/>
      <c r="N26" s="18"/>
      <c r="O26" s="29">
        <v>14281.27</v>
      </c>
      <c r="P26" s="18"/>
      <c r="Q26" s="27"/>
    </row>
    <row r="27" ht="15.75" customHeight="1">
      <c r="A27" s="23"/>
      <c r="B27" s="24"/>
      <c r="C27" s="25" t="s">
        <v>34</v>
      </c>
      <c r="D27" s="17"/>
      <c r="E27" s="18"/>
      <c r="F27" s="31">
        <v>22016.66</v>
      </c>
      <c r="G27" s="18"/>
      <c r="H27" s="27"/>
      <c r="I27" s="28"/>
      <c r="J27" s="24"/>
      <c r="K27" s="25" t="s">
        <v>35</v>
      </c>
      <c r="L27" s="17"/>
      <c r="M27" s="17"/>
      <c r="N27" s="18"/>
      <c r="O27" s="29">
        <v>2700.0</v>
      </c>
      <c r="P27" s="18"/>
      <c r="Q27" s="27"/>
    </row>
    <row r="28" ht="15.75" customHeight="1">
      <c r="A28" s="23"/>
      <c r="B28" s="24"/>
      <c r="C28" s="25" t="s">
        <v>36</v>
      </c>
      <c r="D28" s="17"/>
      <c r="E28" s="18"/>
      <c r="F28" s="31">
        <v>50.0</v>
      </c>
      <c r="G28" s="18"/>
      <c r="H28" s="27"/>
      <c r="I28" s="28"/>
      <c r="J28" s="24"/>
      <c r="K28" s="25" t="s">
        <v>37</v>
      </c>
      <c r="L28" s="17"/>
      <c r="M28" s="17"/>
      <c r="N28" s="18"/>
      <c r="O28" s="29">
        <v>336733.22</v>
      </c>
      <c r="P28" s="18"/>
      <c r="Q28" s="27"/>
    </row>
    <row r="29" ht="15.75" customHeight="1">
      <c r="A29" s="23"/>
      <c r="B29" s="24"/>
      <c r="C29" s="25" t="s">
        <v>38</v>
      </c>
      <c r="D29" s="17"/>
      <c r="E29" s="18"/>
      <c r="F29" s="31">
        <v>1105.03</v>
      </c>
      <c r="G29" s="18"/>
      <c r="H29" s="27"/>
      <c r="I29" s="28"/>
      <c r="J29" s="24"/>
      <c r="K29" s="25" t="s">
        <v>39</v>
      </c>
      <c r="L29" s="17"/>
      <c r="M29" s="17"/>
      <c r="N29" s="18"/>
      <c r="O29" s="29">
        <v>43737.45</v>
      </c>
      <c r="P29" s="18"/>
      <c r="Q29" s="27"/>
    </row>
    <row r="30" ht="15.75" customHeight="1">
      <c r="A30" s="23"/>
      <c r="B30" s="24"/>
      <c r="C30" s="25" t="s">
        <v>40</v>
      </c>
      <c r="D30" s="17"/>
      <c r="E30" s="18"/>
      <c r="F30" s="26">
        <v>71233.78</v>
      </c>
      <c r="G30" s="18"/>
      <c r="H30" s="27"/>
      <c r="I30" s="28"/>
      <c r="J30" s="24"/>
      <c r="K30" s="25" t="s">
        <v>41</v>
      </c>
      <c r="L30" s="17"/>
      <c r="M30" s="17"/>
      <c r="N30" s="18"/>
      <c r="O30" s="29">
        <v>3957.14</v>
      </c>
      <c r="P30" s="18"/>
      <c r="Q30" s="27"/>
    </row>
    <row r="31" ht="15.75" customHeight="1">
      <c r="A31" s="23"/>
      <c r="B31" s="24"/>
      <c r="C31" s="25" t="s">
        <v>42</v>
      </c>
      <c r="D31" s="17"/>
      <c r="E31" s="18"/>
      <c r="F31" s="26">
        <v>2625.0</v>
      </c>
      <c r="G31" s="18"/>
      <c r="H31" s="27"/>
      <c r="I31" s="28"/>
      <c r="J31" s="24"/>
      <c r="K31" s="25" t="s">
        <v>43</v>
      </c>
      <c r="L31" s="17"/>
      <c r="M31" s="17"/>
      <c r="N31" s="18"/>
      <c r="O31" s="29">
        <v>396.0</v>
      </c>
      <c r="P31" s="18"/>
      <c r="Q31" s="27"/>
    </row>
    <row r="32" ht="15.75" customHeight="1">
      <c r="A32" s="23"/>
      <c r="B32" s="24"/>
      <c r="C32" s="25" t="s">
        <v>44</v>
      </c>
      <c r="D32" s="17"/>
      <c r="E32" s="18"/>
      <c r="F32" s="35">
        <v>69.28</v>
      </c>
      <c r="G32" s="18"/>
      <c r="H32" s="27"/>
      <c r="I32" s="28"/>
      <c r="J32" s="24"/>
      <c r="K32" s="25" t="s">
        <v>45</v>
      </c>
      <c r="L32" s="17"/>
      <c r="M32" s="17"/>
      <c r="N32" s="18"/>
      <c r="O32" s="29">
        <v>36801.54</v>
      </c>
      <c r="P32" s="18"/>
      <c r="Q32" s="27"/>
    </row>
    <row r="33" ht="15.75" customHeight="1">
      <c r="A33" s="23"/>
      <c r="B33" s="24"/>
      <c r="C33" s="25" t="s">
        <v>46</v>
      </c>
      <c r="D33" s="17"/>
      <c r="E33" s="18"/>
      <c r="F33" s="31">
        <v>1899.98</v>
      </c>
      <c r="G33" s="18"/>
      <c r="H33" s="27"/>
      <c r="I33" s="28"/>
      <c r="J33" s="24"/>
      <c r="K33" s="25" t="s">
        <v>47</v>
      </c>
      <c r="L33" s="17"/>
      <c r="M33" s="17"/>
      <c r="N33" s="18"/>
      <c r="O33" s="29">
        <v>1190.02</v>
      </c>
      <c r="P33" s="18"/>
      <c r="Q33" s="27"/>
    </row>
    <row r="34" ht="15.75" customHeight="1">
      <c r="A34" s="23"/>
      <c r="B34" s="24"/>
      <c r="C34" s="25" t="s">
        <v>48</v>
      </c>
      <c r="D34" s="17"/>
      <c r="E34" s="18"/>
      <c r="F34" s="26">
        <v>4.8</v>
      </c>
      <c r="G34" s="18"/>
      <c r="H34" s="27"/>
      <c r="I34" s="28"/>
      <c r="J34" s="24"/>
      <c r="K34" s="25" t="s">
        <v>49</v>
      </c>
      <c r="L34" s="17"/>
      <c r="M34" s="17"/>
      <c r="N34" s="18"/>
      <c r="O34" s="31">
        <v>8124.49</v>
      </c>
      <c r="P34" s="18"/>
      <c r="Q34" s="27"/>
    </row>
    <row r="35" ht="15.75" customHeight="1">
      <c r="A35" s="23"/>
      <c r="B35" s="24"/>
      <c r="C35" s="25" t="s">
        <v>50</v>
      </c>
      <c r="D35" s="17"/>
      <c r="E35" s="18"/>
      <c r="F35" s="31">
        <v>49.54</v>
      </c>
      <c r="G35" s="18"/>
      <c r="H35" s="27"/>
      <c r="I35" s="28"/>
      <c r="J35" s="24"/>
      <c r="K35" s="25" t="s">
        <v>51</v>
      </c>
      <c r="L35" s="17"/>
      <c r="M35" s="17"/>
      <c r="N35" s="18"/>
      <c r="O35" s="29">
        <v>5138.74</v>
      </c>
      <c r="P35" s="18"/>
      <c r="Q35" s="27"/>
    </row>
    <row r="36" ht="15.75" customHeight="1">
      <c r="A36" s="23"/>
      <c r="B36" s="24"/>
      <c r="C36" s="25" t="s">
        <v>52</v>
      </c>
      <c r="D36" s="17"/>
      <c r="E36" s="18"/>
      <c r="F36" s="26">
        <v>83.13</v>
      </c>
      <c r="G36" s="18"/>
      <c r="H36" s="27"/>
      <c r="I36" s="28"/>
      <c r="J36" s="24"/>
      <c r="K36" s="25" t="s">
        <v>53</v>
      </c>
      <c r="L36" s="17"/>
      <c r="M36" s="17"/>
      <c r="N36" s="18"/>
      <c r="O36" s="29">
        <v>69.0</v>
      </c>
      <c r="P36" s="18"/>
      <c r="Q36" s="27"/>
    </row>
    <row r="37" ht="15.75" customHeight="1">
      <c r="A37" s="23"/>
      <c r="B37" s="24"/>
      <c r="C37" s="25" t="s">
        <v>54</v>
      </c>
      <c r="D37" s="17"/>
      <c r="E37" s="18"/>
      <c r="F37" s="26">
        <v>1554.59</v>
      </c>
      <c r="G37" s="18"/>
      <c r="H37" s="27"/>
      <c r="I37" s="28"/>
      <c r="J37" s="24"/>
      <c r="K37" s="25" t="s">
        <v>55</v>
      </c>
      <c r="L37" s="17"/>
      <c r="M37" s="17"/>
      <c r="N37" s="18"/>
      <c r="O37" s="31">
        <v>17184.0</v>
      </c>
      <c r="P37" s="18"/>
      <c r="Q37" s="27"/>
      <c r="S37" s="36"/>
    </row>
    <row r="38" ht="15.75" customHeight="1">
      <c r="A38" s="23"/>
      <c r="B38" s="24"/>
      <c r="C38" s="37" t="s">
        <v>56</v>
      </c>
      <c r="D38" s="37"/>
      <c r="E38" s="37"/>
      <c r="F38" s="26">
        <v>391.63</v>
      </c>
      <c r="G38" s="18"/>
      <c r="H38" s="27"/>
      <c r="I38" s="28"/>
      <c r="J38" s="24"/>
      <c r="K38" s="25" t="s">
        <v>57</v>
      </c>
      <c r="L38" s="17"/>
      <c r="M38" s="17"/>
      <c r="N38" s="18"/>
      <c r="O38" s="29">
        <v>383.86</v>
      </c>
      <c r="P38" s="18"/>
      <c r="Q38" s="27"/>
    </row>
    <row r="39" ht="15.75" customHeight="1">
      <c r="A39" s="23"/>
      <c r="B39" s="24"/>
      <c r="C39" s="25" t="s">
        <v>58</v>
      </c>
      <c r="D39" s="17"/>
      <c r="E39" s="18"/>
      <c r="F39" s="26">
        <v>4087.0</v>
      </c>
      <c r="G39" s="18"/>
      <c r="H39" s="27"/>
      <c r="I39" s="28"/>
      <c r="J39" s="24"/>
      <c r="K39" s="25" t="s">
        <v>59</v>
      </c>
      <c r="L39" s="17"/>
      <c r="M39" s="17"/>
      <c r="N39" s="18"/>
      <c r="O39" s="29">
        <v>11630.39</v>
      </c>
      <c r="P39" s="18"/>
      <c r="Q39" s="27"/>
    </row>
    <row r="40" ht="15.75" customHeight="1">
      <c r="A40" s="23"/>
      <c r="B40" s="24"/>
      <c r="C40" s="25" t="s">
        <v>60</v>
      </c>
      <c r="D40" s="17"/>
      <c r="E40" s="18"/>
      <c r="F40" s="26">
        <v>339.16</v>
      </c>
      <c r="G40" s="18"/>
      <c r="H40" s="27"/>
      <c r="I40" s="28"/>
      <c r="J40" s="24"/>
      <c r="K40" s="25" t="s">
        <v>61</v>
      </c>
      <c r="L40" s="17"/>
      <c r="M40" s="17"/>
      <c r="N40" s="18"/>
      <c r="O40" s="29">
        <v>3040.0</v>
      </c>
      <c r="P40" s="18"/>
      <c r="Q40" s="27"/>
    </row>
    <row r="41" ht="15.75" customHeight="1">
      <c r="A41" s="23"/>
      <c r="B41" s="24"/>
      <c r="C41" s="25" t="s">
        <v>62</v>
      </c>
      <c r="D41" s="17"/>
      <c r="E41" s="18"/>
      <c r="F41" s="26">
        <v>22474.0</v>
      </c>
      <c r="G41" s="18"/>
      <c r="H41" s="27"/>
      <c r="I41" s="28"/>
      <c r="J41" s="24"/>
      <c r="K41" s="25" t="s">
        <v>63</v>
      </c>
      <c r="L41" s="17"/>
      <c r="M41" s="17"/>
      <c r="N41" s="18"/>
      <c r="O41" s="29">
        <v>1756.82</v>
      </c>
      <c r="P41" s="18"/>
      <c r="Q41" s="27"/>
    </row>
    <row r="42" ht="17.25" customHeight="1">
      <c r="A42" s="10"/>
      <c r="B42" s="38"/>
      <c r="C42" s="25" t="s">
        <v>64</v>
      </c>
      <c r="D42" s="17"/>
      <c r="E42" s="18"/>
      <c r="F42" s="31">
        <v>1530.92</v>
      </c>
      <c r="G42" s="18"/>
      <c r="H42" s="39"/>
      <c r="I42" s="40"/>
      <c r="J42" s="38"/>
      <c r="K42" s="25" t="s">
        <v>65</v>
      </c>
      <c r="L42" s="17"/>
      <c r="M42" s="17"/>
      <c r="N42" s="18"/>
      <c r="O42" s="29">
        <v>120.8</v>
      </c>
      <c r="P42" s="18"/>
      <c r="Q42" s="39"/>
    </row>
    <row r="43" ht="18.0" customHeight="1">
      <c r="A43" s="10"/>
      <c r="B43" s="14"/>
      <c r="C43" s="34" t="s">
        <v>66</v>
      </c>
      <c r="D43" s="17"/>
      <c r="E43" s="18"/>
      <c r="F43" s="41">
        <v>11500.0</v>
      </c>
      <c r="G43" s="18"/>
      <c r="H43" s="42"/>
      <c r="I43" s="40"/>
      <c r="J43" s="43"/>
      <c r="K43" s="25" t="s">
        <v>67</v>
      </c>
      <c r="L43" s="17"/>
      <c r="M43" s="17"/>
      <c r="N43" s="18"/>
      <c r="O43" s="29">
        <v>847.0</v>
      </c>
      <c r="P43" s="18"/>
      <c r="Q43" s="14"/>
    </row>
    <row r="44" ht="16.5" customHeight="1">
      <c r="A44" s="10"/>
      <c r="B44" s="14"/>
      <c r="C44" s="34" t="s">
        <v>68</v>
      </c>
      <c r="D44" s="17"/>
      <c r="E44" s="18"/>
      <c r="F44" s="35">
        <v>22500.0</v>
      </c>
      <c r="G44" s="18"/>
      <c r="H44" s="14"/>
      <c r="I44" s="44"/>
      <c r="J44" s="45"/>
      <c r="K44" s="25" t="s">
        <v>69</v>
      </c>
      <c r="L44" s="17"/>
      <c r="M44" s="17"/>
      <c r="N44" s="18"/>
      <c r="O44" s="31">
        <v>15744.5</v>
      </c>
      <c r="P44" s="18"/>
      <c r="Q44" s="45"/>
    </row>
    <row r="45" ht="15.75" customHeight="1">
      <c r="A45" s="10"/>
      <c r="B45" s="14"/>
      <c r="C45" s="34" t="s">
        <v>70</v>
      </c>
      <c r="D45" s="17"/>
      <c r="E45" s="18"/>
      <c r="F45" s="35">
        <v>5529.0</v>
      </c>
      <c r="G45" s="18"/>
      <c r="H45" s="46"/>
      <c r="I45" s="12"/>
      <c r="J45" s="14"/>
      <c r="K45" s="25" t="s">
        <v>71</v>
      </c>
      <c r="L45" s="17"/>
      <c r="M45" s="17"/>
      <c r="N45" s="18"/>
      <c r="O45" s="31">
        <v>30576.0</v>
      </c>
      <c r="P45" s="18"/>
      <c r="Q45" s="14"/>
    </row>
    <row r="46" ht="15.75" customHeight="1">
      <c r="A46" s="10"/>
      <c r="B46" s="14"/>
      <c r="C46" s="34" t="s">
        <v>72</v>
      </c>
      <c r="D46" s="17"/>
      <c r="E46" s="18"/>
      <c r="F46" s="35">
        <v>97.0</v>
      </c>
      <c r="G46" s="18"/>
      <c r="H46" s="14"/>
      <c r="I46" s="10"/>
      <c r="J46" s="14"/>
      <c r="K46" s="25" t="s">
        <v>73</v>
      </c>
      <c r="L46" s="17"/>
      <c r="M46" s="17"/>
      <c r="N46" s="18"/>
      <c r="O46" s="31">
        <v>5988.34</v>
      </c>
      <c r="P46" s="18"/>
      <c r="Q46" s="14"/>
    </row>
    <row r="47" ht="17.25" customHeight="1">
      <c r="A47" s="4"/>
      <c r="B47" s="47"/>
      <c r="C47" s="48" t="s">
        <v>74</v>
      </c>
      <c r="D47" s="17"/>
      <c r="E47" s="18"/>
      <c r="F47" s="41">
        <v>16.0</v>
      </c>
      <c r="G47" s="18"/>
      <c r="H47" s="49"/>
      <c r="I47" s="50"/>
      <c r="J47" s="49"/>
      <c r="K47" s="25" t="s">
        <v>75</v>
      </c>
      <c r="L47" s="17"/>
      <c r="M47" s="17"/>
      <c r="N47" s="18"/>
      <c r="O47" s="29">
        <v>1998.61</v>
      </c>
      <c r="P47" s="18"/>
      <c r="Q47" s="51"/>
    </row>
    <row r="48" ht="17.25" customHeight="1">
      <c r="A48" s="4"/>
      <c r="B48" s="52"/>
      <c r="C48" s="53"/>
      <c r="D48" s="54"/>
      <c r="E48" s="54"/>
      <c r="F48" s="53"/>
      <c r="G48" s="55"/>
      <c r="H48" s="49"/>
      <c r="I48" s="50"/>
      <c r="J48" s="49"/>
      <c r="K48" s="56" t="s">
        <v>76</v>
      </c>
      <c r="L48" s="17"/>
      <c r="M48" s="17"/>
      <c r="N48" s="18"/>
      <c r="O48" s="31">
        <v>141584.82</v>
      </c>
      <c r="P48" s="18"/>
      <c r="Q48" s="52"/>
    </row>
    <row r="49" ht="15.75" customHeight="1">
      <c r="A49" s="10"/>
      <c r="B49" s="14"/>
      <c r="C49" s="53"/>
      <c r="D49" s="54"/>
      <c r="E49" s="54"/>
      <c r="F49" s="53"/>
      <c r="G49" s="55"/>
      <c r="H49" s="14"/>
      <c r="I49" s="10"/>
      <c r="J49" s="14"/>
      <c r="K49" s="25" t="s">
        <v>77</v>
      </c>
      <c r="L49" s="17"/>
      <c r="M49" s="17"/>
      <c r="N49" s="18"/>
      <c r="O49" s="29">
        <v>2413.48</v>
      </c>
      <c r="P49" s="18"/>
      <c r="Q49" s="14"/>
      <c r="S49" s="36"/>
    </row>
    <row r="50" ht="15.75" customHeight="1">
      <c r="A50" s="10"/>
      <c r="B50" s="14"/>
      <c r="C50" s="57"/>
      <c r="D50" s="58"/>
      <c r="E50" s="58"/>
      <c r="F50" s="53"/>
      <c r="G50" s="59"/>
      <c r="H50" s="14"/>
      <c r="I50" s="10"/>
      <c r="J50" s="14"/>
      <c r="K50" s="25" t="s">
        <v>78</v>
      </c>
      <c r="L50" s="17"/>
      <c r="M50" s="17"/>
      <c r="N50" s="18"/>
      <c r="O50" s="31">
        <v>4501.22</v>
      </c>
      <c r="P50" s="18"/>
      <c r="Q50" s="14"/>
    </row>
    <row r="51" ht="15.75" customHeight="1">
      <c r="A51" s="10"/>
      <c r="B51" s="14"/>
      <c r="C51" s="57"/>
      <c r="D51" s="58"/>
      <c r="E51" s="58"/>
      <c r="F51" s="53"/>
      <c r="G51" s="59"/>
      <c r="H51" s="14"/>
      <c r="I51" s="10"/>
      <c r="J51" s="14"/>
      <c r="K51" s="25" t="s">
        <v>79</v>
      </c>
      <c r="L51" s="17"/>
      <c r="M51" s="17"/>
      <c r="N51" s="18"/>
      <c r="O51" s="31">
        <v>5694.32</v>
      </c>
      <c r="P51" s="18"/>
      <c r="Q51" s="14"/>
    </row>
    <row r="52" ht="15.75" customHeight="1">
      <c r="A52" s="10"/>
      <c r="B52" s="14"/>
      <c r="C52" s="57"/>
      <c r="D52" s="58"/>
      <c r="E52" s="58"/>
      <c r="F52" s="53"/>
      <c r="G52" s="59"/>
      <c r="H52" s="46"/>
      <c r="I52" s="12"/>
      <c r="J52" s="14"/>
      <c r="K52" s="25" t="s">
        <v>80</v>
      </c>
      <c r="L52" s="17"/>
      <c r="M52" s="17"/>
      <c r="N52" s="18"/>
      <c r="O52" s="31">
        <v>2456.76</v>
      </c>
      <c r="P52" s="18"/>
      <c r="Q52" s="14"/>
    </row>
    <row r="53" ht="15.75" customHeight="1">
      <c r="A53" s="10"/>
      <c r="B53" s="14"/>
      <c r="C53" s="25"/>
      <c r="D53" s="17"/>
      <c r="E53" s="18"/>
      <c r="F53" s="60"/>
      <c r="G53" s="18"/>
      <c r="H53" s="14"/>
      <c r="I53" s="12"/>
      <c r="J53" s="14"/>
      <c r="K53" s="25" t="s">
        <v>81</v>
      </c>
      <c r="L53" s="17"/>
      <c r="M53" s="17"/>
      <c r="N53" s="18"/>
      <c r="O53" s="31">
        <v>1253.7</v>
      </c>
      <c r="P53" s="18"/>
      <c r="Q53" s="14"/>
    </row>
    <row r="54" ht="15.75" customHeight="1">
      <c r="A54" s="10"/>
      <c r="B54" s="15"/>
      <c r="C54" s="25"/>
      <c r="D54" s="17"/>
      <c r="E54" s="18"/>
      <c r="F54" s="61" t="s">
        <v>82</v>
      </c>
      <c r="G54" s="18"/>
      <c r="H54" s="19"/>
      <c r="I54" s="20"/>
      <c r="J54" s="21"/>
      <c r="K54" s="25" t="s">
        <v>83</v>
      </c>
      <c r="L54" s="17"/>
      <c r="M54" s="17"/>
      <c r="N54" s="18"/>
      <c r="O54" s="31">
        <v>1599.33</v>
      </c>
      <c r="P54" s="18"/>
      <c r="Q54" s="22"/>
    </row>
    <row r="55" ht="15.75" customHeight="1">
      <c r="A55" s="10"/>
      <c r="B55" s="24"/>
      <c r="C55" s="25"/>
      <c r="D55" s="17"/>
      <c r="E55" s="18"/>
      <c r="F55" s="60"/>
      <c r="G55" s="18"/>
      <c r="H55" s="27"/>
      <c r="I55" s="28"/>
      <c r="J55" s="24"/>
      <c r="K55" s="25" t="s">
        <v>84</v>
      </c>
      <c r="L55" s="17"/>
      <c r="M55" s="17"/>
      <c r="N55" s="18"/>
      <c r="O55" s="29">
        <v>1498.8</v>
      </c>
      <c r="P55" s="18"/>
      <c r="Q55" s="27"/>
    </row>
    <row r="56" ht="15.75" customHeight="1">
      <c r="A56" s="10"/>
      <c r="B56" s="24"/>
      <c r="C56" s="25"/>
      <c r="D56" s="17"/>
      <c r="E56" s="18"/>
      <c r="F56" s="60"/>
      <c r="G56" s="18"/>
      <c r="H56" s="27"/>
      <c r="I56" s="28"/>
      <c r="J56" s="24"/>
      <c r="K56" s="25" t="s">
        <v>85</v>
      </c>
      <c r="L56" s="17"/>
      <c r="M56" s="17"/>
      <c r="N56" s="18"/>
      <c r="O56" s="29">
        <v>37.0</v>
      </c>
      <c r="P56" s="18"/>
      <c r="Q56" s="27"/>
    </row>
    <row r="57" ht="15.75" customHeight="1">
      <c r="A57" s="10"/>
      <c r="B57" s="38"/>
      <c r="C57" s="25"/>
      <c r="D57" s="62"/>
      <c r="E57" s="63"/>
      <c r="F57" s="60"/>
      <c r="G57" s="64"/>
      <c r="H57" s="39"/>
      <c r="I57" s="28"/>
      <c r="J57" s="38"/>
      <c r="K57" s="25" t="s">
        <v>86</v>
      </c>
      <c r="L57" s="17"/>
      <c r="M57" s="17"/>
      <c r="N57" s="18"/>
      <c r="O57" s="29">
        <v>368.0</v>
      </c>
      <c r="P57" s="18"/>
      <c r="Q57" s="39"/>
    </row>
    <row r="58" ht="15.75" customHeight="1">
      <c r="A58" s="10"/>
      <c r="B58" s="14"/>
      <c r="C58" s="16" t="s">
        <v>87</v>
      </c>
      <c r="D58" s="17"/>
      <c r="E58" s="18"/>
      <c r="F58" s="65">
        <f>SUM(F13:G57)</f>
        <v>859548.84</v>
      </c>
      <c r="G58" s="18"/>
      <c r="H58" s="14"/>
      <c r="I58" s="10"/>
      <c r="J58" s="14"/>
      <c r="K58" s="66" t="s">
        <v>88</v>
      </c>
      <c r="L58" s="67"/>
      <c r="M58" s="67"/>
      <c r="N58" s="68"/>
      <c r="O58" s="69">
        <f>SUM(O13:O57)</f>
        <v>854179.66</v>
      </c>
      <c r="P58" s="18"/>
      <c r="Q58" s="14"/>
      <c r="S58" s="70"/>
      <c r="T58" s="70"/>
    </row>
    <row r="59" ht="10.5" customHeight="1">
      <c r="A59" s="71"/>
      <c r="B59" s="72"/>
      <c r="C59" s="14"/>
      <c r="D59" s="14"/>
      <c r="E59" s="14"/>
      <c r="F59" s="14"/>
      <c r="G59" s="14"/>
      <c r="H59" s="73"/>
      <c r="I59" s="74"/>
      <c r="J59" s="73"/>
      <c r="K59" s="45"/>
      <c r="L59" s="45"/>
      <c r="M59" s="45"/>
      <c r="N59" s="45"/>
      <c r="O59" s="45"/>
      <c r="P59" s="45"/>
      <c r="Q59" s="72"/>
    </row>
    <row r="60" ht="9.0" customHeight="1">
      <c r="A60" s="71"/>
      <c r="B60" s="71"/>
      <c r="C60" s="10"/>
      <c r="D60" s="10"/>
      <c r="E60" s="10"/>
      <c r="F60" s="10"/>
      <c r="G60" s="12"/>
      <c r="H60" s="74"/>
      <c r="I60" s="74"/>
      <c r="J60" s="74"/>
      <c r="K60" s="13"/>
      <c r="L60" s="13"/>
      <c r="M60" s="13"/>
      <c r="N60" s="13"/>
      <c r="O60" s="10"/>
      <c r="P60" s="10"/>
      <c r="Q60" s="71"/>
    </row>
    <row r="61" ht="5.25" customHeight="1">
      <c r="A61" s="71"/>
      <c r="B61" s="72"/>
      <c r="C61" s="14"/>
      <c r="D61" s="14"/>
      <c r="E61" s="14"/>
      <c r="F61" s="14"/>
      <c r="G61" s="14"/>
      <c r="H61" s="73"/>
      <c r="I61" s="74"/>
      <c r="J61" s="73"/>
      <c r="K61" s="14"/>
      <c r="L61" s="14"/>
      <c r="M61" s="14"/>
      <c r="N61" s="14"/>
      <c r="O61" s="14"/>
      <c r="P61" s="14"/>
      <c r="Q61" s="72"/>
    </row>
    <row r="62" ht="15.75" customHeight="1">
      <c r="A62" s="10"/>
      <c r="B62" s="14"/>
      <c r="C62" s="75" t="s">
        <v>89</v>
      </c>
      <c r="D62" s="76"/>
      <c r="E62" s="76"/>
      <c r="F62" s="76"/>
      <c r="G62" s="77"/>
      <c r="H62" s="46"/>
      <c r="I62" s="12"/>
      <c r="J62" s="14"/>
      <c r="K62" s="78">
        <f>F58-O58</f>
        <v>5369.18</v>
      </c>
      <c r="L62" s="76"/>
      <c r="M62" s="76"/>
      <c r="N62" s="76"/>
      <c r="O62" s="76"/>
      <c r="P62" s="79"/>
      <c r="Q62" s="14"/>
    </row>
    <row r="63" ht="6.75" customHeight="1">
      <c r="A63" s="10"/>
      <c r="B63" s="14"/>
      <c r="C63" s="14"/>
      <c r="D63" s="14"/>
      <c r="E63" s="14"/>
      <c r="F63" s="14"/>
      <c r="G63" s="14"/>
      <c r="H63" s="46"/>
      <c r="I63" s="12"/>
      <c r="J63" s="14"/>
      <c r="K63" s="14"/>
      <c r="L63" s="14"/>
      <c r="M63" s="14"/>
      <c r="N63" s="14"/>
      <c r="O63" s="14"/>
      <c r="P63" s="14"/>
      <c r="Q63" s="14"/>
    </row>
    <row r="64" ht="5.25" customHeight="1">
      <c r="C64" s="10"/>
      <c r="D64" s="10"/>
      <c r="E64" s="10"/>
      <c r="F64" s="10"/>
      <c r="G64" s="12"/>
      <c r="K64" s="13"/>
      <c r="L64" s="13"/>
      <c r="M64" s="13"/>
      <c r="N64" s="13"/>
      <c r="O64" s="10"/>
      <c r="P64" s="10"/>
    </row>
    <row r="65" ht="7.5" customHeight="1">
      <c r="B65" s="80"/>
      <c r="C65" s="14"/>
      <c r="D65" s="14"/>
      <c r="E65" s="14"/>
      <c r="F65" s="14"/>
      <c r="G65" s="14"/>
      <c r="H65" s="81"/>
      <c r="J65" s="80"/>
      <c r="K65" s="14"/>
      <c r="L65" s="14"/>
      <c r="M65" s="14"/>
      <c r="N65" s="14"/>
      <c r="O65" s="14"/>
      <c r="P65" s="14"/>
      <c r="Q65" s="80"/>
    </row>
    <row r="66" ht="15.75" customHeight="1">
      <c r="B66" s="80"/>
      <c r="C66" s="16" t="s">
        <v>90</v>
      </c>
      <c r="D66" s="17"/>
      <c r="E66" s="18"/>
      <c r="F66" s="69">
        <f>SUM(F67:H74)</f>
        <v>96749.34</v>
      </c>
      <c r="G66" s="82"/>
      <c r="H66" s="7"/>
      <c r="J66" s="83"/>
      <c r="K66" s="16" t="s">
        <v>91</v>
      </c>
      <c r="L66" s="17"/>
      <c r="M66" s="17"/>
      <c r="N66" s="18"/>
      <c r="O66" s="69">
        <f>SUM(O67:Q74)</f>
        <v>102118.52</v>
      </c>
      <c r="P66" s="18"/>
      <c r="Q66" s="80"/>
      <c r="S66" s="36"/>
    </row>
    <row r="67" ht="16.5" customHeight="1">
      <c r="B67" s="80"/>
      <c r="C67" s="25" t="s">
        <v>92</v>
      </c>
      <c r="D67" s="17"/>
      <c r="E67" s="18"/>
      <c r="F67" s="84">
        <v>1181.1</v>
      </c>
      <c r="G67" s="18"/>
      <c r="H67" s="7"/>
      <c r="I67" s="85"/>
      <c r="J67" s="83"/>
      <c r="K67" s="56" t="s">
        <v>93</v>
      </c>
      <c r="L67" s="17"/>
      <c r="M67" s="17"/>
      <c r="N67" s="18"/>
      <c r="O67" s="84">
        <v>3527.81</v>
      </c>
      <c r="P67" s="18"/>
      <c r="Q67" s="80"/>
    </row>
    <row r="68" ht="16.5" customHeight="1">
      <c r="B68" s="80"/>
      <c r="C68" s="25" t="s">
        <v>94</v>
      </c>
      <c r="D68" s="17"/>
      <c r="E68" s="18"/>
      <c r="F68" s="84">
        <v>1532.04</v>
      </c>
      <c r="G68" s="18"/>
      <c r="H68" s="7"/>
      <c r="I68" s="85"/>
      <c r="J68" s="83"/>
      <c r="K68" s="56" t="s">
        <v>95</v>
      </c>
      <c r="L68" s="17"/>
      <c r="M68" s="17"/>
      <c r="N68" s="18"/>
      <c r="O68" s="84">
        <v>6423.67</v>
      </c>
      <c r="P68" s="18"/>
      <c r="Q68" s="80"/>
      <c r="S68" s="86"/>
      <c r="T68" s="87"/>
      <c r="U68" s="2"/>
      <c r="V68" s="2"/>
      <c r="W68" s="3"/>
    </row>
    <row r="69" ht="25.5" customHeight="1">
      <c r="B69" s="80"/>
      <c r="C69" s="25" t="s">
        <v>96</v>
      </c>
      <c r="D69" s="17"/>
      <c r="E69" s="18"/>
      <c r="F69" s="84">
        <v>3166.57</v>
      </c>
      <c r="G69" s="18"/>
      <c r="H69" s="7"/>
      <c r="I69" s="85"/>
      <c r="J69" s="83"/>
      <c r="K69" s="56" t="s">
        <v>97</v>
      </c>
      <c r="L69" s="17"/>
      <c r="M69" s="17"/>
      <c r="N69" s="18"/>
      <c r="O69" s="84">
        <v>6939.7</v>
      </c>
      <c r="P69" s="18"/>
      <c r="Q69" s="80"/>
      <c r="S69" s="86"/>
      <c r="T69" s="87"/>
      <c r="U69" s="2"/>
      <c r="V69" s="2"/>
      <c r="W69" s="3"/>
    </row>
    <row r="70" ht="16.5" customHeight="1">
      <c r="B70" s="80"/>
      <c r="C70" s="25" t="s">
        <v>98</v>
      </c>
      <c r="D70" s="17"/>
      <c r="E70" s="18"/>
      <c r="F70" s="84">
        <v>159.98</v>
      </c>
      <c r="G70" s="18"/>
      <c r="H70" s="7"/>
      <c r="I70" s="85"/>
      <c r="J70" s="83"/>
      <c r="K70" s="56" t="s">
        <v>99</v>
      </c>
      <c r="L70" s="17"/>
      <c r="M70" s="17"/>
      <c r="N70" s="18"/>
      <c r="O70" s="84">
        <v>231.11</v>
      </c>
      <c r="P70" s="18"/>
      <c r="Q70" s="80"/>
      <c r="S70" s="86"/>
      <c r="T70" s="87"/>
      <c r="U70" s="2"/>
      <c r="V70" s="2"/>
      <c r="W70" s="3"/>
    </row>
    <row r="71" ht="16.5" customHeight="1">
      <c r="B71" s="80"/>
      <c r="C71" s="88" t="s">
        <v>100</v>
      </c>
      <c r="D71" s="17"/>
      <c r="E71" s="18"/>
      <c r="F71" s="84">
        <v>57404.86</v>
      </c>
      <c r="G71" s="18"/>
      <c r="H71" s="7"/>
      <c r="I71" s="85"/>
      <c r="J71" s="83"/>
      <c r="K71" s="56" t="s">
        <v>101</v>
      </c>
      <c r="L71" s="17"/>
      <c r="M71" s="17"/>
      <c r="N71" s="18"/>
      <c r="O71" s="84">
        <v>41159.77</v>
      </c>
      <c r="P71" s="18"/>
      <c r="Q71" s="80"/>
      <c r="S71" s="86"/>
      <c r="T71" s="87"/>
      <c r="U71" s="2"/>
      <c r="V71" s="2"/>
      <c r="W71" s="3"/>
    </row>
    <row r="72" ht="25.5" customHeight="1">
      <c r="B72" s="80"/>
      <c r="C72" s="88" t="s">
        <v>102</v>
      </c>
      <c r="D72" s="17"/>
      <c r="E72" s="18"/>
      <c r="F72" s="84">
        <v>10798.22</v>
      </c>
      <c r="G72" s="18"/>
      <c r="H72" s="7"/>
      <c r="I72" s="85"/>
      <c r="J72" s="83"/>
      <c r="K72" s="56" t="s">
        <v>103</v>
      </c>
      <c r="L72" s="17"/>
      <c r="M72" s="17"/>
      <c r="N72" s="18"/>
      <c r="O72" s="84">
        <v>12352.81</v>
      </c>
      <c r="P72" s="18"/>
      <c r="Q72" s="80"/>
      <c r="S72" s="86"/>
      <c r="T72" s="87"/>
      <c r="U72" s="2"/>
      <c r="V72" s="2"/>
      <c r="W72" s="3"/>
    </row>
    <row r="73" ht="16.5" customHeight="1">
      <c r="B73" s="80"/>
      <c r="C73" s="25" t="s">
        <v>104</v>
      </c>
      <c r="D73" s="17"/>
      <c r="E73" s="18"/>
      <c r="F73" s="84">
        <v>21446.69</v>
      </c>
      <c r="G73" s="18"/>
      <c r="H73" s="7"/>
      <c r="I73" s="85"/>
      <c r="J73" s="83"/>
      <c r="K73" s="56" t="s">
        <v>105</v>
      </c>
      <c r="L73" s="17"/>
      <c r="M73" s="17"/>
      <c r="N73" s="18"/>
      <c r="O73" s="84">
        <v>30366.72</v>
      </c>
      <c r="P73" s="18"/>
      <c r="Q73" s="80"/>
      <c r="S73" s="86"/>
      <c r="T73" s="87"/>
      <c r="U73" s="2"/>
      <c r="V73" s="2"/>
      <c r="W73" s="3"/>
    </row>
    <row r="74" ht="16.5" customHeight="1">
      <c r="B74" s="80"/>
      <c r="C74" s="89" t="s">
        <v>106</v>
      </c>
      <c r="D74" s="90"/>
      <c r="E74" s="91"/>
      <c r="F74" s="84">
        <v>1059.88</v>
      </c>
      <c r="G74" s="18"/>
      <c r="H74" s="7"/>
      <c r="I74" s="85"/>
      <c r="J74" s="83"/>
      <c r="K74" s="56" t="s">
        <v>107</v>
      </c>
      <c r="L74" s="17"/>
      <c r="M74" s="17"/>
      <c r="N74" s="18"/>
      <c r="O74" s="84">
        <v>1116.93</v>
      </c>
      <c r="P74" s="18"/>
      <c r="Q74" s="80"/>
      <c r="S74" s="86"/>
      <c r="T74" s="87"/>
      <c r="U74" s="2"/>
      <c r="V74" s="2"/>
      <c r="W74" s="3"/>
    </row>
    <row r="75" ht="12.75" customHeight="1">
      <c r="B75" s="80"/>
      <c r="C75" s="14"/>
      <c r="D75" s="14"/>
      <c r="E75" s="14"/>
      <c r="F75" s="14"/>
      <c r="G75" s="14"/>
      <c r="H75" s="9"/>
      <c r="J75" s="80"/>
      <c r="K75" s="45"/>
      <c r="L75" s="45"/>
      <c r="M75" s="45"/>
      <c r="N75" s="45"/>
      <c r="O75" s="45"/>
      <c r="P75" s="45"/>
      <c r="Q75" s="80"/>
      <c r="S75" s="86"/>
      <c r="T75" s="87"/>
      <c r="U75" s="2"/>
      <c r="V75" s="2"/>
      <c r="W75" s="3"/>
    </row>
    <row r="76" ht="9.0" customHeight="1">
      <c r="C76" s="10"/>
      <c r="D76" s="10"/>
      <c r="E76" s="10"/>
      <c r="F76" s="10"/>
      <c r="G76" s="10"/>
      <c r="K76" s="92"/>
      <c r="L76" s="92"/>
      <c r="M76" s="92"/>
      <c r="N76" s="92"/>
      <c r="O76" s="92"/>
      <c r="P76" s="92"/>
      <c r="S76" s="85"/>
      <c r="T76" s="85"/>
      <c r="U76" s="85"/>
      <c r="V76" s="85"/>
      <c r="W76" s="85"/>
    </row>
    <row r="77" ht="7.5" customHeight="1">
      <c r="B77" s="80"/>
      <c r="C77" s="14"/>
      <c r="D77" s="14"/>
      <c r="E77" s="14"/>
      <c r="F77" s="14"/>
      <c r="G77" s="14"/>
      <c r="H77" s="80"/>
      <c r="J77" s="80"/>
      <c r="K77" s="14"/>
      <c r="L77" s="14"/>
      <c r="M77" s="14"/>
      <c r="N77" s="14"/>
      <c r="O77" s="14"/>
      <c r="P77" s="14"/>
      <c r="Q77" s="80"/>
      <c r="S77" s="85"/>
      <c r="T77" s="85"/>
      <c r="U77" s="85"/>
      <c r="V77" s="85"/>
      <c r="W77" s="85"/>
    </row>
    <row r="78" ht="15.75" customHeight="1">
      <c r="B78" s="80"/>
      <c r="C78" s="75" t="s">
        <v>108</v>
      </c>
      <c r="D78" s="76"/>
      <c r="E78" s="76"/>
      <c r="F78" s="76"/>
      <c r="G78" s="77"/>
      <c r="H78" s="80"/>
      <c r="J78" s="80"/>
      <c r="K78" s="78">
        <f>O66</f>
        <v>102118.52</v>
      </c>
      <c r="L78" s="76"/>
      <c r="M78" s="76"/>
      <c r="N78" s="76"/>
      <c r="O78" s="76"/>
      <c r="P78" s="79"/>
      <c r="Q78" s="80"/>
    </row>
    <row r="79" ht="5.25" customHeight="1">
      <c r="B79" s="80"/>
      <c r="C79" s="14"/>
      <c r="D79" s="14"/>
      <c r="E79" s="14"/>
      <c r="F79" s="14"/>
      <c r="G79" s="14"/>
      <c r="H79" s="80"/>
      <c r="J79" s="80"/>
      <c r="K79" s="14"/>
      <c r="L79" s="14"/>
      <c r="M79" s="14"/>
      <c r="N79" s="14"/>
      <c r="O79" s="14"/>
      <c r="P79" s="14"/>
      <c r="Q79" s="80"/>
    </row>
    <row r="80" ht="15.75" customHeight="1"/>
    <row r="81" ht="15.75" customHeight="1">
      <c r="C81" s="93"/>
      <c r="D81" s="94"/>
      <c r="E81" s="94"/>
      <c r="F81" s="94"/>
      <c r="G81" s="94"/>
      <c r="K81" s="93"/>
      <c r="L81" s="94"/>
      <c r="M81" s="94"/>
      <c r="N81" s="94"/>
      <c r="O81" s="94"/>
    </row>
    <row r="82" ht="15.75" customHeight="1">
      <c r="C82" s="95" t="s">
        <v>109</v>
      </c>
      <c r="D82" s="90"/>
      <c r="E82" s="90"/>
      <c r="F82" s="90"/>
      <c r="G82" s="90"/>
      <c r="L82" s="96" t="s">
        <v>110</v>
      </c>
      <c r="M82" s="90"/>
      <c r="N82" s="90"/>
      <c r="O82" s="90"/>
    </row>
    <row r="83" ht="15.75" customHeight="1">
      <c r="C83" s="97" t="s">
        <v>111</v>
      </c>
      <c r="K83" s="97" t="s">
        <v>112</v>
      </c>
    </row>
    <row r="84" ht="15.75" customHeight="1">
      <c r="C84" s="97"/>
      <c r="D84" s="97"/>
      <c r="E84" s="97"/>
      <c r="F84" s="97"/>
      <c r="G84" s="97"/>
      <c r="K84" s="97"/>
      <c r="L84" s="97"/>
      <c r="M84" s="97"/>
      <c r="N84" s="97"/>
      <c r="O84" s="97"/>
    </row>
    <row r="85" ht="15.75" customHeight="1">
      <c r="C85" s="98" t="s">
        <v>113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ht="15.75" customHeight="1">
      <c r="C86" s="97"/>
    </row>
    <row r="87" ht="15.75" customHeight="1"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ht="15.75" customHeight="1"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ht="15.75" customHeight="1"/>
    <row r="90" ht="15.75" customHeight="1">
      <c r="C90" s="93"/>
      <c r="D90" s="94"/>
      <c r="E90" s="94"/>
      <c r="G90" s="93"/>
      <c r="H90" s="94"/>
      <c r="I90" s="94"/>
      <c r="J90" s="94"/>
      <c r="K90" s="94"/>
      <c r="L90" s="94"/>
      <c r="N90" s="93"/>
      <c r="O90" s="94"/>
      <c r="P90" s="94"/>
    </row>
    <row r="91" ht="15.75" customHeight="1">
      <c r="C91" s="95" t="s">
        <v>114</v>
      </c>
      <c r="D91" s="90"/>
      <c r="E91" s="90"/>
      <c r="G91" s="95" t="s">
        <v>115</v>
      </c>
      <c r="H91" s="90"/>
      <c r="I91" s="90"/>
      <c r="J91" s="90"/>
      <c r="K91" s="90"/>
      <c r="L91" s="90"/>
      <c r="N91" s="95" t="s">
        <v>116</v>
      </c>
      <c r="O91" s="90"/>
      <c r="P91" s="90"/>
    </row>
    <row r="92" ht="15.75" customHeight="1"/>
    <row r="93" ht="15.75" customHeight="1"/>
    <row r="94" ht="15.75" customHeight="1"/>
    <row r="95" ht="15.75" customHeight="1"/>
    <row r="96" ht="15.75" customHeight="1">
      <c r="C96" s="97"/>
      <c r="G96" s="97"/>
      <c r="N96" s="97"/>
    </row>
    <row r="97" ht="15.75" customHeight="1">
      <c r="C97" s="97"/>
      <c r="F97" s="99"/>
      <c r="N97" s="97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0">
    <mergeCell ref="B1:Q1"/>
    <mergeCell ref="B2:B4"/>
    <mergeCell ref="C2:P2"/>
    <mergeCell ref="Q2:Q4"/>
    <mergeCell ref="C3:P3"/>
    <mergeCell ref="C4:P4"/>
    <mergeCell ref="B5:Q5"/>
    <mergeCell ref="H12:H42"/>
    <mergeCell ref="J12:J42"/>
    <mergeCell ref="C13:E13"/>
    <mergeCell ref="F13:G13"/>
    <mergeCell ref="C14:E14"/>
    <mergeCell ref="F14:G14"/>
    <mergeCell ref="K16:N16"/>
    <mergeCell ref="O16:P16"/>
    <mergeCell ref="K20:N20"/>
    <mergeCell ref="O20:P20"/>
    <mergeCell ref="K21:N21"/>
    <mergeCell ref="O21:P21"/>
    <mergeCell ref="O22:P22"/>
    <mergeCell ref="C15:E15"/>
    <mergeCell ref="F15:G15"/>
    <mergeCell ref="C28:E28"/>
    <mergeCell ref="F28:G28"/>
    <mergeCell ref="C29:E29"/>
    <mergeCell ref="F29:G29"/>
    <mergeCell ref="F30:G30"/>
    <mergeCell ref="C37:E37"/>
    <mergeCell ref="F37:G37"/>
    <mergeCell ref="K41:N41"/>
    <mergeCell ref="O41:P41"/>
    <mergeCell ref="C42:E42"/>
    <mergeCell ref="F42:G42"/>
    <mergeCell ref="K42:N42"/>
    <mergeCell ref="O42:P42"/>
    <mergeCell ref="K37:N37"/>
    <mergeCell ref="O37:P37"/>
    <mergeCell ref="F38:G38"/>
    <mergeCell ref="K38:N38"/>
    <mergeCell ref="C39:E39"/>
    <mergeCell ref="F39:G39"/>
    <mergeCell ref="O38:P38"/>
    <mergeCell ref="K39:N39"/>
    <mergeCell ref="O39:P39"/>
    <mergeCell ref="C40:E40"/>
    <mergeCell ref="F40:G40"/>
    <mergeCell ref="K40:N40"/>
    <mergeCell ref="O40:P40"/>
    <mergeCell ref="C41:E41"/>
    <mergeCell ref="F41:G41"/>
    <mergeCell ref="C53:E53"/>
    <mergeCell ref="C55:E55"/>
    <mergeCell ref="B54:B57"/>
    <mergeCell ref="C56:E56"/>
    <mergeCell ref="C58:E58"/>
    <mergeCell ref="F58:G58"/>
    <mergeCell ref="C62:G62"/>
    <mergeCell ref="C66:E66"/>
    <mergeCell ref="F66:G66"/>
    <mergeCell ref="O56:P56"/>
    <mergeCell ref="K57:N57"/>
    <mergeCell ref="O57:P57"/>
    <mergeCell ref="K58:N58"/>
    <mergeCell ref="O58:P58"/>
    <mergeCell ref="K62:P62"/>
    <mergeCell ref="O66:P66"/>
    <mergeCell ref="K66:N66"/>
    <mergeCell ref="K67:N67"/>
    <mergeCell ref="O67:P67"/>
    <mergeCell ref="K68:N68"/>
    <mergeCell ref="O68:P68"/>
    <mergeCell ref="K69:N69"/>
    <mergeCell ref="O69:P69"/>
    <mergeCell ref="C67:E67"/>
    <mergeCell ref="F67:G67"/>
    <mergeCell ref="C68:E68"/>
    <mergeCell ref="F68:G68"/>
    <mergeCell ref="C69:E69"/>
    <mergeCell ref="F69:G69"/>
    <mergeCell ref="C70:E70"/>
    <mergeCell ref="C71:E71"/>
    <mergeCell ref="F71:G71"/>
    <mergeCell ref="C72:E72"/>
    <mergeCell ref="F72:G72"/>
    <mergeCell ref="C73:E73"/>
    <mergeCell ref="F73:G73"/>
    <mergeCell ref="F74:G74"/>
    <mergeCell ref="C96:E96"/>
    <mergeCell ref="C97:E97"/>
    <mergeCell ref="C74:E74"/>
    <mergeCell ref="C78:G78"/>
    <mergeCell ref="C81:G81"/>
    <mergeCell ref="C82:G82"/>
    <mergeCell ref="C83:G83"/>
    <mergeCell ref="C90:E90"/>
    <mergeCell ref="C91:E91"/>
    <mergeCell ref="F70:G70"/>
    <mergeCell ref="K70:N70"/>
    <mergeCell ref="O70:P70"/>
    <mergeCell ref="K71:N71"/>
    <mergeCell ref="O71:P71"/>
    <mergeCell ref="K72:N72"/>
    <mergeCell ref="O72:P72"/>
    <mergeCell ref="K73:N73"/>
    <mergeCell ref="O73:P73"/>
    <mergeCell ref="K74:N74"/>
    <mergeCell ref="O74:P74"/>
    <mergeCell ref="K78:P78"/>
    <mergeCell ref="K81:O81"/>
    <mergeCell ref="L82:O82"/>
    <mergeCell ref="H54:H57"/>
    <mergeCell ref="J54:J57"/>
    <mergeCell ref="H65:H75"/>
    <mergeCell ref="K54:N54"/>
    <mergeCell ref="O54:P54"/>
    <mergeCell ref="F55:G55"/>
    <mergeCell ref="K55:N55"/>
    <mergeCell ref="F56:G56"/>
    <mergeCell ref="K56:N56"/>
    <mergeCell ref="K52:N52"/>
    <mergeCell ref="O52:P52"/>
    <mergeCell ref="F53:G53"/>
    <mergeCell ref="K53:N53"/>
    <mergeCell ref="O53:P53"/>
    <mergeCell ref="Q54:Q57"/>
    <mergeCell ref="O55:P55"/>
    <mergeCell ref="T68:W68"/>
    <mergeCell ref="T69:W69"/>
    <mergeCell ref="T70:W70"/>
    <mergeCell ref="T71:W71"/>
    <mergeCell ref="T72:W72"/>
    <mergeCell ref="T73:W73"/>
    <mergeCell ref="T74:W74"/>
    <mergeCell ref="T75:W75"/>
    <mergeCell ref="G96:L96"/>
    <mergeCell ref="N96:P96"/>
    <mergeCell ref="F97:L97"/>
    <mergeCell ref="N97:P97"/>
    <mergeCell ref="K83:O83"/>
    <mergeCell ref="C85:P85"/>
    <mergeCell ref="C86:P86"/>
    <mergeCell ref="G90:L90"/>
    <mergeCell ref="N90:P90"/>
    <mergeCell ref="G91:L91"/>
    <mergeCell ref="N91:P91"/>
    <mergeCell ref="C17:E17"/>
    <mergeCell ref="F17:G17"/>
    <mergeCell ref="K17:N17"/>
    <mergeCell ref="O17:P17"/>
    <mergeCell ref="C18:E18"/>
    <mergeCell ref="F18:G18"/>
    <mergeCell ref="K18:N18"/>
    <mergeCell ref="O18:P18"/>
    <mergeCell ref="C19:E19"/>
    <mergeCell ref="F19:G19"/>
    <mergeCell ref="K19:N19"/>
    <mergeCell ref="O19:P19"/>
    <mergeCell ref="C20:E20"/>
    <mergeCell ref="F20:G20"/>
    <mergeCell ref="C23:E23"/>
    <mergeCell ref="C24:E24"/>
    <mergeCell ref="C16:E16"/>
    <mergeCell ref="F16:G16"/>
    <mergeCell ref="C21:E21"/>
    <mergeCell ref="F21:G21"/>
    <mergeCell ref="C22:E22"/>
    <mergeCell ref="F22:G22"/>
    <mergeCell ref="F23:G23"/>
    <mergeCell ref="K24:N24"/>
    <mergeCell ref="O24:P24"/>
    <mergeCell ref="F24:G24"/>
    <mergeCell ref="C25:E25"/>
    <mergeCell ref="F25:G25"/>
    <mergeCell ref="K25:N25"/>
    <mergeCell ref="O25:P25"/>
    <mergeCell ref="C26:E26"/>
    <mergeCell ref="F26:G26"/>
    <mergeCell ref="K26:N26"/>
    <mergeCell ref="O26:P26"/>
    <mergeCell ref="C27:E27"/>
    <mergeCell ref="F27:G27"/>
    <mergeCell ref="K27:N27"/>
    <mergeCell ref="O27:P27"/>
    <mergeCell ref="K30:N30"/>
    <mergeCell ref="K31:N31"/>
    <mergeCell ref="K23:N23"/>
    <mergeCell ref="O23:P23"/>
    <mergeCell ref="K28:N28"/>
    <mergeCell ref="O28:P28"/>
    <mergeCell ref="K29:N29"/>
    <mergeCell ref="O29:P29"/>
    <mergeCell ref="O30:P30"/>
    <mergeCell ref="O31:P31"/>
    <mergeCell ref="C32:E32"/>
    <mergeCell ref="F32:G32"/>
    <mergeCell ref="K32:N32"/>
    <mergeCell ref="O32:P32"/>
    <mergeCell ref="C33:E33"/>
    <mergeCell ref="F33:G33"/>
    <mergeCell ref="K33:N33"/>
    <mergeCell ref="O33:P33"/>
    <mergeCell ref="C34:E34"/>
    <mergeCell ref="F34:G34"/>
    <mergeCell ref="K34:N34"/>
    <mergeCell ref="O34:P34"/>
    <mergeCell ref="C35:E35"/>
    <mergeCell ref="F35:G35"/>
    <mergeCell ref="K36:N36"/>
    <mergeCell ref="O36:P36"/>
    <mergeCell ref="C30:E30"/>
    <mergeCell ref="C31:E31"/>
    <mergeCell ref="F31:G31"/>
    <mergeCell ref="K35:N35"/>
    <mergeCell ref="O35:P35"/>
    <mergeCell ref="C36:E36"/>
    <mergeCell ref="F36:G36"/>
    <mergeCell ref="K12:P12"/>
    <mergeCell ref="Q12:Q42"/>
    <mergeCell ref="K13:N13"/>
    <mergeCell ref="O13:P13"/>
    <mergeCell ref="O14:P14"/>
    <mergeCell ref="K15:N15"/>
    <mergeCell ref="O15:P15"/>
    <mergeCell ref="B7:Q7"/>
    <mergeCell ref="C8:P8"/>
    <mergeCell ref="B9:Q9"/>
    <mergeCell ref="B11:H11"/>
    <mergeCell ref="J11:Q11"/>
    <mergeCell ref="B12:B42"/>
    <mergeCell ref="C12:G12"/>
    <mergeCell ref="C44:E44"/>
    <mergeCell ref="C45:E45"/>
    <mergeCell ref="F45:G45"/>
    <mergeCell ref="C46:E46"/>
    <mergeCell ref="F46:G46"/>
    <mergeCell ref="C47:E47"/>
    <mergeCell ref="F47:G47"/>
    <mergeCell ref="C43:E43"/>
    <mergeCell ref="F43:G43"/>
    <mergeCell ref="K43:N43"/>
    <mergeCell ref="O43:P43"/>
    <mergeCell ref="F44:G44"/>
    <mergeCell ref="K44:N44"/>
    <mergeCell ref="O44:P44"/>
    <mergeCell ref="K45:N45"/>
    <mergeCell ref="O45:P45"/>
    <mergeCell ref="K46:N46"/>
    <mergeCell ref="O46:P46"/>
    <mergeCell ref="K47:N47"/>
    <mergeCell ref="O47:P47"/>
    <mergeCell ref="O48:P48"/>
    <mergeCell ref="K48:N48"/>
    <mergeCell ref="K49:N49"/>
    <mergeCell ref="O49:P49"/>
    <mergeCell ref="K50:N50"/>
    <mergeCell ref="O50:P50"/>
    <mergeCell ref="K51:N51"/>
    <mergeCell ref="O51:P51"/>
    <mergeCell ref="C54:E54"/>
    <mergeCell ref="F54:G54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8.71"/>
    <col customWidth="1" min="3" max="3" width="22.29"/>
    <col customWidth="1" min="4" max="4" width="6.14"/>
    <col customWidth="1" min="5" max="5" width="23.29"/>
    <col customWidth="1" min="6" max="6" width="4.71"/>
    <col customWidth="1" min="7" max="7" width="1.71"/>
    <col customWidth="1" min="8" max="8" width="8.71"/>
    <col customWidth="1" min="9" max="9" width="21.86"/>
    <col customWidth="1" min="10" max="10" width="7.86"/>
    <col customWidth="1" min="11" max="11" width="16.43"/>
    <col customWidth="1" min="12" max="12" width="0.14"/>
    <col customWidth="1" min="13" max="13" width="4.0"/>
    <col customWidth="1" min="14" max="14" width="9.43"/>
    <col customWidth="1" min="15" max="15" width="3.29"/>
    <col customWidth="1" min="16" max="16" width="4.43"/>
    <col customWidth="1" min="17" max="19" width="8.71"/>
    <col customWidth="1" min="20" max="20" width="16.57"/>
    <col customWidth="1" min="21" max="26" width="8.71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5"/>
      <c r="B2" s="6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5"/>
    </row>
    <row r="3">
      <c r="A3" s="7"/>
      <c r="B3" s="8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7"/>
    </row>
    <row r="4">
      <c r="A4" s="9"/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9"/>
    </row>
    <row r="5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>
      <c r="A6" s="10"/>
      <c r="B6" s="10"/>
      <c r="C6" s="10"/>
      <c r="D6" s="10"/>
      <c r="E6" s="10"/>
      <c r="F6" s="12"/>
      <c r="G6" s="12"/>
      <c r="H6" s="12"/>
      <c r="I6" s="10"/>
      <c r="J6" s="13"/>
      <c r="K6" s="13"/>
      <c r="L6" s="13"/>
      <c r="M6" s="13"/>
      <c r="N6" s="10"/>
      <c r="O6" s="10"/>
      <c r="P6" s="10"/>
    </row>
    <row r="7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>
      <c r="A8" s="14"/>
      <c r="B8" s="8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14"/>
    </row>
    <row r="9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>
      <c r="A10" s="10"/>
      <c r="B10" s="10"/>
      <c r="C10" s="10"/>
      <c r="D10" s="10"/>
      <c r="E10" s="10"/>
      <c r="F10" s="12"/>
      <c r="G10" s="12"/>
      <c r="H10" s="12"/>
      <c r="I10" s="10"/>
      <c r="J10" s="13"/>
      <c r="K10" s="13"/>
      <c r="L10" s="13"/>
      <c r="M10" s="13"/>
      <c r="N10" s="10"/>
      <c r="O10" s="10"/>
      <c r="P10" s="10"/>
    </row>
    <row r="12">
      <c r="A12" s="100" t="s">
        <v>117</v>
      </c>
      <c r="B12" s="101"/>
      <c r="C12" s="101"/>
      <c r="D12" s="101"/>
      <c r="E12" s="101"/>
      <c r="F12" s="102"/>
      <c r="H12" s="103" t="s">
        <v>118</v>
      </c>
      <c r="I12" s="17"/>
      <c r="J12" s="17"/>
      <c r="K12" s="82"/>
      <c r="L12" s="104"/>
    </row>
    <row r="13">
      <c r="A13" s="25" t="s">
        <v>119</v>
      </c>
      <c r="B13" s="17"/>
      <c r="C13" s="17"/>
      <c r="D13" s="18"/>
      <c r="E13" s="29">
        <v>2925.61</v>
      </c>
      <c r="F13" s="18"/>
      <c r="H13" s="105" t="s">
        <v>120</v>
      </c>
      <c r="I13" s="17"/>
      <c r="J13" s="18"/>
      <c r="K13" s="26">
        <v>92544.31</v>
      </c>
      <c r="L13" s="18"/>
    </row>
    <row r="14">
      <c r="A14" s="25" t="s">
        <v>121</v>
      </c>
      <c r="B14" s="17"/>
      <c r="C14" s="17"/>
      <c r="D14" s="18"/>
      <c r="E14" s="29">
        <v>5138.74</v>
      </c>
      <c r="F14" s="18"/>
      <c r="H14" s="105" t="s">
        <v>37</v>
      </c>
      <c r="I14" s="17"/>
      <c r="J14" s="18"/>
      <c r="K14" s="26">
        <v>415333.02</v>
      </c>
      <c r="L14" s="18"/>
    </row>
    <row r="15">
      <c r="A15" s="25" t="s">
        <v>122</v>
      </c>
      <c r="B15" s="17"/>
      <c r="C15" s="17"/>
      <c r="D15" s="18"/>
      <c r="E15" s="29">
        <v>5228.61</v>
      </c>
      <c r="F15" s="18"/>
      <c r="H15" s="105" t="s">
        <v>123</v>
      </c>
      <c r="I15" s="17"/>
      <c r="J15" s="18"/>
      <c r="K15" s="26">
        <v>8120.0</v>
      </c>
      <c r="L15" s="18"/>
    </row>
    <row r="16">
      <c r="A16" s="25" t="s">
        <v>124</v>
      </c>
      <c r="B16" s="17"/>
      <c r="C16" s="17"/>
      <c r="D16" s="18"/>
      <c r="E16" s="29">
        <v>2593.37</v>
      </c>
      <c r="F16" s="18"/>
      <c r="L16" s="106"/>
    </row>
    <row r="17">
      <c r="A17" s="25" t="s">
        <v>17</v>
      </c>
      <c r="B17" s="17"/>
      <c r="C17" s="17"/>
      <c r="D17" s="18"/>
      <c r="E17" s="29">
        <v>4554.0</v>
      </c>
      <c r="F17" s="18"/>
    </row>
    <row r="18">
      <c r="A18" s="25" t="s">
        <v>125</v>
      </c>
      <c r="B18" s="17"/>
      <c r="C18" s="17"/>
      <c r="D18" s="18"/>
      <c r="E18" s="84">
        <v>89373.41</v>
      </c>
      <c r="F18" s="18"/>
      <c r="H18" s="103" t="s">
        <v>126</v>
      </c>
      <c r="I18" s="17"/>
      <c r="J18" s="17"/>
      <c r="K18" s="17"/>
      <c r="L18" s="18"/>
    </row>
    <row r="19">
      <c r="A19" s="25" t="s">
        <v>127</v>
      </c>
      <c r="B19" s="17"/>
      <c r="C19" s="17"/>
      <c r="D19" s="18"/>
      <c r="E19" s="84">
        <v>3710.46</v>
      </c>
      <c r="F19" s="18"/>
      <c r="H19" s="107" t="s">
        <v>128</v>
      </c>
      <c r="I19" s="17"/>
      <c r="J19" s="18"/>
      <c r="K19" s="108">
        <v>55633.45</v>
      </c>
    </row>
    <row r="20">
      <c r="A20" s="25"/>
      <c r="B20" s="17"/>
      <c r="C20" s="17"/>
      <c r="D20" s="18"/>
      <c r="E20" s="109"/>
      <c r="F20" s="110"/>
      <c r="H20" s="107" t="s">
        <v>37</v>
      </c>
      <c r="I20" s="17"/>
      <c r="J20" s="18"/>
      <c r="K20" s="108">
        <v>380470.67</v>
      </c>
    </row>
    <row r="21" ht="15.75" customHeight="1">
      <c r="A21" s="25" t="s">
        <v>129</v>
      </c>
      <c r="B21" s="17"/>
      <c r="C21" s="17"/>
      <c r="D21" s="18"/>
      <c r="E21" s="29">
        <v>1573.88</v>
      </c>
      <c r="F21" s="18"/>
      <c r="H21" s="107" t="s">
        <v>130</v>
      </c>
      <c r="I21" s="17"/>
      <c r="J21" s="18"/>
      <c r="K21" s="108">
        <v>6047.52</v>
      </c>
    </row>
    <row r="22" ht="15.75" customHeight="1">
      <c r="A22" s="25" t="s">
        <v>131</v>
      </c>
      <c r="B22" s="17"/>
      <c r="C22" s="17"/>
      <c r="D22" s="18"/>
      <c r="E22" s="31">
        <v>4501.22</v>
      </c>
      <c r="F22" s="18"/>
      <c r="L22" s="111"/>
    </row>
    <row r="23" ht="15.75" customHeight="1">
      <c r="A23" s="25" t="s">
        <v>132</v>
      </c>
      <c r="B23" s="17"/>
      <c r="C23" s="17"/>
      <c r="D23" s="18"/>
      <c r="E23" s="31">
        <v>5694.32</v>
      </c>
      <c r="F23" s="18"/>
      <c r="H23" s="103" t="s">
        <v>133</v>
      </c>
      <c r="I23" s="17"/>
      <c r="J23" s="17"/>
      <c r="K23" s="18"/>
      <c r="L23" s="112"/>
    </row>
    <row r="24" ht="15.75" customHeight="1">
      <c r="A24" s="25" t="s">
        <v>83</v>
      </c>
      <c r="B24" s="17"/>
      <c r="C24" s="17"/>
      <c r="D24" s="18"/>
      <c r="E24" s="31">
        <v>1599.33</v>
      </c>
      <c r="F24" s="18"/>
      <c r="H24" s="107" t="s">
        <v>128</v>
      </c>
      <c r="I24" s="17"/>
      <c r="J24" s="18"/>
      <c r="K24" s="108">
        <f t="shared" ref="K24:K26" si="1">K13-K19</f>
        <v>36910.86</v>
      </c>
    </row>
    <row r="25" ht="15.75" customHeight="1">
      <c r="A25" s="25" t="s">
        <v>84</v>
      </c>
      <c r="B25" s="17"/>
      <c r="C25" s="17"/>
      <c r="D25" s="18"/>
      <c r="E25" s="29">
        <v>1498.0</v>
      </c>
      <c r="F25" s="18"/>
      <c r="H25" s="107" t="s">
        <v>37</v>
      </c>
      <c r="I25" s="17"/>
      <c r="J25" s="18"/>
      <c r="K25" s="108">
        <f t="shared" si="1"/>
        <v>34862.35</v>
      </c>
      <c r="P25" s="113"/>
      <c r="Q25" s="2"/>
      <c r="R25" s="2"/>
      <c r="S25" s="2"/>
      <c r="T25" s="3"/>
      <c r="U25" s="85"/>
      <c r="V25" s="85"/>
      <c r="W25" s="114"/>
      <c r="X25" s="85"/>
    </row>
    <row r="26" ht="15.75" customHeight="1">
      <c r="A26" s="25" t="s">
        <v>65</v>
      </c>
      <c r="B26" s="17"/>
      <c r="C26" s="17"/>
      <c r="D26" s="18"/>
      <c r="E26" s="29">
        <v>120.8</v>
      </c>
      <c r="F26" s="18"/>
      <c r="H26" s="107" t="s">
        <v>130</v>
      </c>
      <c r="I26" s="17"/>
      <c r="J26" s="18"/>
      <c r="K26" s="31">
        <f t="shared" si="1"/>
        <v>2072.48</v>
      </c>
      <c r="L26" s="18"/>
      <c r="P26" s="115"/>
      <c r="Q26" s="2"/>
      <c r="R26" s="2"/>
      <c r="S26" s="3"/>
      <c r="T26" s="116"/>
      <c r="U26" s="3"/>
      <c r="V26" s="85"/>
      <c r="W26" s="117"/>
      <c r="X26" s="85"/>
    </row>
    <row r="27" ht="15.75" customHeight="1">
      <c r="A27" s="25" t="s">
        <v>67</v>
      </c>
      <c r="B27" s="17"/>
      <c r="C27" s="17"/>
      <c r="D27" s="18"/>
      <c r="E27" s="29">
        <v>847.0</v>
      </c>
      <c r="F27" s="18"/>
      <c r="H27" s="118" t="s">
        <v>134</v>
      </c>
      <c r="I27" s="17"/>
      <c r="J27" s="18"/>
      <c r="K27" s="119">
        <f>SUM(K24:K26)</f>
        <v>73845.69</v>
      </c>
      <c r="M27" s="120"/>
      <c r="P27" s="115"/>
      <c r="Q27" s="2"/>
      <c r="R27" s="2"/>
      <c r="S27" s="3"/>
      <c r="T27" s="121"/>
      <c r="U27" s="122"/>
      <c r="V27" s="85"/>
      <c r="W27" s="117"/>
      <c r="X27" s="85"/>
    </row>
    <row r="28" ht="15.75" customHeight="1">
      <c r="A28" s="25" t="s">
        <v>77</v>
      </c>
      <c r="B28" s="17"/>
      <c r="C28" s="17"/>
      <c r="D28" s="18"/>
      <c r="E28" s="29">
        <v>2413.48</v>
      </c>
      <c r="F28" s="18"/>
      <c r="G28" s="123"/>
      <c r="P28" s="115"/>
      <c r="Q28" s="2"/>
      <c r="R28" s="2"/>
      <c r="S28" s="3"/>
      <c r="T28" s="124"/>
      <c r="U28" s="3"/>
      <c r="V28" s="85"/>
      <c r="W28" s="117"/>
      <c r="X28" s="85"/>
    </row>
    <row r="29" ht="15.75" customHeight="1">
      <c r="H29" s="125" t="s">
        <v>42</v>
      </c>
      <c r="I29" s="126"/>
      <c r="J29" s="127"/>
      <c r="K29" s="26"/>
      <c r="L29" s="18"/>
      <c r="P29" s="115"/>
      <c r="Q29" s="2"/>
      <c r="R29" s="3"/>
      <c r="S29" s="128"/>
      <c r="T29" s="124"/>
      <c r="U29" s="3"/>
      <c r="V29" s="85"/>
      <c r="W29" s="117"/>
      <c r="X29" s="85"/>
    </row>
    <row r="30" ht="15.75" customHeight="1">
      <c r="A30" s="129" t="s">
        <v>135</v>
      </c>
      <c r="B30" s="76"/>
      <c r="C30" s="76"/>
      <c r="D30" s="79"/>
      <c r="E30" s="130">
        <f>SUM(E13:E28)</f>
        <v>131772.23</v>
      </c>
      <c r="F30" s="18"/>
      <c r="H30" s="125" t="s">
        <v>136</v>
      </c>
      <c r="I30" s="126"/>
      <c r="J30" s="127"/>
      <c r="K30" s="31"/>
      <c r="L30" s="18"/>
      <c r="P30" s="115"/>
      <c r="Q30" s="2"/>
      <c r="R30" s="3"/>
      <c r="S30" s="131"/>
      <c r="T30" s="122"/>
      <c r="U30" s="128"/>
      <c r="V30" s="85"/>
      <c r="W30" s="117"/>
      <c r="X30" s="85"/>
    </row>
    <row r="31" ht="15.75" customHeight="1">
      <c r="A31" s="132"/>
      <c r="B31" s="33"/>
      <c r="C31" s="33"/>
      <c r="D31" s="33"/>
      <c r="E31" s="133"/>
      <c r="H31" s="25" t="s">
        <v>58</v>
      </c>
      <c r="I31" s="62"/>
      <c r="J31" s="63"/>
      <c r="K31" s="26"/>
      <c r="L31" s="18"/>
      <c r="P31" s="115"/>
      <c r="Q31" s="2"/>
      <c r="R31" s="3"/>
      <c r="S31" s="85"/>
      <c r="T31" s="124"/>
      <c r="U31" s="3"/>
      <c r="V31" s="85"/>
      <c r="W31" s="117"/>
      <c r="X31" s="85"/>
    </row>
    <row r="32" ht="15.75" customHeight="1">
      <c r="A32" s="134" t="s">
        <v>6</v>
      </c>
      <c r="B32" s="17"/>
      <c r="C32" s="17"/>
      <c r="D32" s="18"/>
      <c r="E32" s="26">
        <v>139782.11</v>
      </c>
      <c r="F32" s="18"/>
      <c r="H32" s="25" t="s">
        <v>60</v>
      </c>
      <c r="I32" s="62"/>
      <c r="J32" s="63"/>
      <c r="K32" s="26"/>
      <c r="L32" s="18"/>
      <c r="M32" s="135"/>
      <c r="N32" s="135"/>
      <c r="P32" s="115"/>
      <c r="Q32" s="2"/>
      <c r="R32" s="3"/>
      <c r="S32" s="85"/>
      <c r="T32" s="136"/>
      <c r="U32" s="128"/>
      <c r="V32" s="85"/>
      <c r="W32" s="117"/>
      <c r="X32" s="85"/>
    </row>
    <row r="33" ht="15.75" customHeight="1">
      <c r="A33" s="132"/>
      <c r="B33" s="33"/>
      <c r="C33" s="33"/>
      <c r="D33" s="33"/>
      <c r="E33" s="133"/>
      <c r="H33" s="25" t="s">
        <v>137</v>
      </c>
      <c r="I33" s="62"/>
      <c r="J33" s="63"/>
      <c r="K33" s="26"/>
      <c r="L33" s="18"/>
      <c r="M33" s="121"/>
      <c r="N33" s="121"/>
      <c r="P33" s="115"/>
      <c r="Q33" s="2"/>
      <c r="R33" s="2"/>
      <c r="S33" s="3"/>
      <c r="T33" s="136"/>
      <c r="U33" s="128"/>
      <c r="V33" s="85"/>
      <c r="W33" s="117"/>
      <c r="X33" s="85"/>
    </row>
    <row r="34" ht="15.75" customHeight="1">
      <c r="A34" s="137" t="s">
        <v>138</v>
      </c>
      <c r="B34" s="17"/>
      <c r="C34" s="17"/>
      <c r="D34" s="18"/>
      <c r="E34" s="138">
        <f>E32-E30</f>
        <v>8009.88</v>
      </c>
      <c r="F34" s="18"/>
      <c r="H34" s="25" t="s">
        <v>48</v>
      </c>
      <c r="I34" s="62"/>
      <c r="J34" s="63"/>
      <c r="K34" s="26"/>
      <c r="L34" s="18"/>
      <c r="M34" s="121"/>
      <c r="N34" s="121"/>
      <c r="P34" s="115"/>
      <c r="Q34" s="2"/>
      <c r="R34" s="3"/>
      <c r="S34" s="85"/>
      <c r="T34" s="136"/>
      <c r="U34" s="139"/>
      <c r="V34" s="85"/>
      <c r="W34" s="117"/>
      <c r="X34" s="85"/>
    </row>
    <row r="35" ht="15.75" customHeight="1">
      <c r="H35" s="25" t="s">
        <v>139</v>
      </c>
      <c r="I35" s="62"/>
      <c r="J35" s="63"/>
      <c r="K35" s="26"/>
      <c r="L35" s="18"/>
      <c r="M35" s="121"/>
      <c r="N35" s="121"/>
      <c r="P35" s="85"/>
      <c r="Q35" s="85"/>
      <c r="R35" s="85"/>
      <c r="S35" s="85"/>
      <c r="T35" s="85"/>
      <c r="U35" s="139"/>
      <c r="V35" s="85"/>
      <c r="W35" s="85"/>
      <c r="X35" s="85"/>
    </row>
    <row r="36" ht="15.75" customHeight="1">
      <c r="H36" s="25" t="s">
        <v>38</v>
      </c>
      <c r="I36" s="62"/>
      <c r="J36" s="63"/>
      <c r="K36" s="31"/>
      <c r="L36" s="18"/>
      <c r="M36" s="121"/>
      <c r="N36" s="121"/>
      <c r="P36" s="85"/>
      <c r="Q36" s="85"/>
      <c r="R36" s="85"/>
      <c r="S36" s="85"/>
      <c r="T36" s="85"/>
      <c r="U36" s="139"/>
      <c r="V36" s="85"/>
      <c r="W36" s="85"/>
      <c r="X36" s="85"/>
    </row>
    <row r="37" ht="15.75" customHeight="1">
      <c r="H37" s="25" t="s">
        <v>140</v>
      </c>
      <c r="I37" s="62"/>
      <c r="J37" s="63"/>
      <c r="K37" s="26"/>
      <c r="L37" s="18"/>
      <c r="M37" s="140"/>
      <c r="N37" s="140"/>
    </row>
    <row r="38" ht="15.75" customHeight="1">
      <c r="H38" s="25" t="s">
        <v>141</v>
      </c>
      <c r="I38" s="62"/>
      <c r="J38" s="63"/>
      <c r="K38" s="26"/>
      <c r="L38" s="18"/>
    </row>
    <row r="39" ht="15.75" customHeight="1">
      <c r="E39" s="36">
        <f>E34+K27+K41</f>
        <v>81855.57</v>
      </c>
      <c r="H39" s="141" t="s">
        <v>142</v>
      </c>
      <c r="I39" s="17"/>
      <c r="J39" s="18"/>
      <c r="K39" s="26"/>
      <c r="L39" s="18"/>
    </row>
    <row r="40" ht="15.75" customHeight="1">
      <c r="H40" s="142" t="s">
        <v>143</v>
      </c>
      <c r="I40" s="90"/>
      <c r="J40" s="91"/>
      <c r="K40" s="31"/>
      <c r="L40" s="18"/>
    </row>
    <row r="41" ht="15.75" customHeight="1">
      <c r="H41" s="143"/>
      <c r="I41" s="143"/>
      <c r="J41" s="143"/>
      <c r="K41" s="144"/>
      <c r="L41" s="145"/>
    </row>
    <row r="42" ht="15.75" customHeight="1">
      <c r="K42" s="146"/>
      <c r="L42" s="3"/>
    </row>
    <row r="43" ht="15.75" customHeight="1">
      <c r="N43" s="147"/>
      <c r="O43" s="3"/>
    </row>
    <row r="44" ht="15.75" customHeight="1">
      <c r="N44" s="147"/>
      <c r="O44" s="3"/>
    </row>
    <row r="45" ht="15.75" customHeight="1">
      <c r="N45" s="147"/>
      <c r="O45" s="3"/>
    </row>
    <row r="46" ht="15.75" customHeight="1">
      <c r="N46" s="147"/>
      <c r="O46" s="3"/>
    </row>
    <row r="47" ht="15.75" customHeight="1">
      <c r="N47" s="124"/>
      <c r="O47" s="3"/>
    </row>
    <row r="48" ht="15.75" customHeight="1">
      <c r="N48" s="85"/>
      <c r="O48" s="85"/>
    </row>
    <row r="49" ht="15.75" customHeight="1">
      <c r="N49" s="85"/>
      <c r="O49" s="85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A23:D23"/>
    <mergeCell ref="E23:F23"/>
    <mergeCell ref="H23:K23"/>
    <mergeCell ref="A24:D24"/>
    <mergeCell ref="E24:F24"/>
    <mergeCell ref="A25:D25"/>
    <mergeCell ref="E25:F25"/>
    <mergeCell ref="H24:J24"/>
    <mergeCell ref="H25:J25"/>
    <mergeCell ref="P25:T25"/>
    <mergeCell ref="P26:S26"/>
    <mergeCell ref="T26:U26"/>
    <mergeCell ref="P27:S27"/>
    <mergeCell ref="T28:U28"/>
    <mergeCell ref="P33:S33"/>
    <mergeCell ref="P34:R34"/>
    <mergeCell ref="P28:S28"/>
    <mergeCell ref="P29:R29"/>
    <mergeCell ref="T29:U29"/>
    <mergeCell ref="P30:R30"/>
    <mergeCell ref="P31:R31"/>
    <mergeCell ref="T31:U31"/>
    <mergeCell ref="P32:R32"/>
    <mergeCell ref="A26:D26"/>
    <mergeCell ref="E26:F26"/>
    <mergeCell ref="H26:J26"/>
    <mergeCell ref="K26:L26"/>
    <mergeCell ref="A27:D27"/>
    <mergeCell ref="E27:F27"/>
    <mergeCell ref="H27:J27"/>
    <mergeCell ref="A28:D28"/>
    <mergeCell ref="E28:F28"/>
    <mergeCell ref="K29:L29"/>
    <mergeCell ref="A30:D30"/>
    <mergeCell ref="E30:F30"/>
    <mergeCell ref="K30:L30"/>
    <mergeCell ref="K31:L31"/>
    <mergeCell ref="K40:L40"/>
    <mergeCell ref="K42:L42"/>
    <mergeCell ref="N43:O43"/>
    <mergeCell ref="N44:O44"/>
    <mergeCell ref="N45:O45"/>
    <mergeCell ref="N46:O46"/>
    <mergeCell ref="N47:O47"/>
    <mergeCell ref="K35:L35"/>
    <mergeCell ref="K36:L36"/>
    <mergeCell ref="K37:L37"/>
    <mergeCell ref="K38:L38"/>
    <mergeCell ref="H39:J39"/>
    <mergeCell ref="K39:L39"/>
    <mergeCell ref="H40:J40"/>
    <mergeCell ref="A1:P1"/>
    <mergeCell ref="A2:A4"/>
    <mergeCell ref="B2:O2"/>
    <mergeCell ref="P2:P4"/>
    <mergeCell ref="B3:O3"/>
    <mergeCell ref="B4:O4"/>
    <mergeCell ref="A5:P5"/>
    <mergeCell ref="A7:P7"/>
    <mergeCell ref="B8:O8"/>
    <mergeCell ref="A9:P9"/>
    <mergeCell ref="H12:K12"/>
    <mergeCell ref="E13:F13"/>
    <mergeCell ref="H13:J13"/>
    <mergeCell ref="K13:L13"/>
    <mergeCell ref="H15:J15"/>
    <mergeCell ref="K15:L15"/>
    <mergeCell ref="H18:L18"/>
    <mergeCell ref="H19:J19"/>
    <mergeCell ref="H20:J20"/>
    <mergeCell ref="H21:J21"/>
    <mergeCell ref="A13:D13"/>
    <mergeCell ref="A14:D14"/>
    <mergeCell ref="E14:F14"/>
    <mergeCell ref="H14:J14"/>
    <mergeCell ref="K14:L14"/>
    <mergeCell ref="A15:D15"/>
    <mergeCell ref="E15:F15"/>
    <mergeCell ref="A16:D16"/>
    <mergeCell ref="E16:F16"/>
    <mergeCell ref="A17:D17"/>
    <mergeCell ref="E17:F17"/>
    <mergeCell ref="A18:D18"/>
    <mergeCell ref="E18:F18"/>
    <mergeCell ref="E19:F19"/>
    <mergeCell ref="A19:D19"/>
    <mergeCell ref="A20:D20"/>
    <mergeCell ref="E20:F20"/>
    <mergeCell ref="A21:D21"/>
    <mergeCell ref="E21:F21"/>
    <mergeCell ref="A22:D22"/>
    <mergeCell ref="E22:F22"/>
    <mergeCell ref="A32:D32"/>
    <mergeCell ref="E32:F32"/>
    <mergeCell ref="K32:L32"/>
    <mergeCell ref="K33:L33"/>
    <mergeCell ref="A34:D34"/>
    <mergeCell ref="E34:F34"/>
    <mergeCell ref="K34:L34"/>
  </mergeCells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2021-01-08T12:18:38Z</dcterms:created>
  <dc:creator>Usuario</dc:creator>
</cp:coreProperties>
</file>